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Instruções de preenchimento" sheetId="1" r:id="rId1"/>
    <sheet name="ORÇAMENTO" sheetId="2" r:id="rId2"/>
    <sheet name="ATIV, CRONOGRAMA, DESEMB" sheetId="3" r:id="rId3"/>
  </sheets>
  <definedNames>
    <definedName name="_xlnm.Print_Area" localSheetId="2">'ATIV, CRONOGRAMA, DESEMB'!$B$13:$Q$48</definedName>
    <definedName name="_xlnm.Print_Area" localSheetId="0">'Instruções de preenchimento'!$B$1:$C$22</definedName>
  </definedNames>
  <calcPr calcId="144525"/>
</workbook>
</file>

<file path=xl/sharedStrings.xml><?xml version="1.0" encoding="utf-8"?>
<sst xmlns="http://schemas.openxmlformats.org/spreadsheetml/2006/main" count="99">
  <si>
    <t>ORÇAMENTO E CRONOGRAMA DO PROJETO</t>
  </si>
  <si>
    <t>Nome da Entidade</t>
  </si>
  <si>
    <t>Título do Projeto:</t>
  </si>
  <si>
    <t>Categoria do Projeto:</t>
  </si>
  <si>
    <t>Valor máximo de R$ 52.000</t>
  </si>
  <si>
    <t>Valor máximo de R$ 32.000</t>
  </si>
  <si>
    <t>INSTRUÇÕES</t>
  </si>
  <si>
    <r>
      <rPr>
        <sz val="12"/>
        <rFont val="Calibri"/>
        <charset val="134"/>
      </rPr>
      <t xml:space="preserve">1) Este documento foi feito com o intuito de facilitar o preenchimento do Orçamento e Cronograma do Projeto Proposto, que é parte integrante do Formulário de Inscrição do do </t>
    </r>
    <r>
      <rPr>
        <b/>
        <sz val="12"/>
        <rFont val="Calibri"/>
        <charset val="134"/>
      </rPr>
      <t xml:space="preserve">EDITAL DA ÁGUA – MOSAIC FERTILIZANTES </t>
    </r>
  </si>
  <si>
    <t>2) Preencha na Planilha ORÇAMENTO os itens que compõem o orçamento do projeto (coluna B) e seus respectivos valores  (células destacadas em amarelo)</t>
  </si>
  <si>
    <t xml:space="preserve">3) Preencha na Planilha ATIVIDADES, CRONOGRAMA e DESEMBOLSO: toda a planilha </t>
  </si>
  <si>
    <t>4) Envie este documento em versão eletrônica (Excel) junto com o Formulário de Inscrição</t>
  </si>
  <si>
    <t>Planilha ORÇAMENTO</t>
  </si>
  <si>
    <t xml:space="preserve">Organização: </t>
  </si>
  <si>
    <t>TOTAL DO PROJETO</t>
  </si>
  <si>
    <t>ITEM</t>
  </si>
  <si>
    <t>Recursos Solicitados ao Instituto Mosaic</t>
  </si>
  <si>
    <t>Contrapartida da entidade proponente e/ou parceiros no Projeto (se houver)</t>
  </si>
  <si>
    <t>ORÇADO</t>
  </si>
  <si>
    <t>%</t>
  </si>
  <si>
    <t>1. Investimentos e Despesas Financiáveis do Projeto</t>
  </si>
  <si>
    <t>1.1. Recursos Materias (Indispensáveis para a realização do projeto)</t>
  </si>
  <si>
    <t>1.1.1. xxx</t>
  </si>
  <si>
    <t>1.1.2. xxx</t>
  </si>
  <si>
    <t>1.1.3. xxx</t>
  </si>
  <si>
    <t>1.1.4. xxx</t>
  </si>
  <si>
    <t>1.1.5. xxx</t>
  </si>
  <si>
    <t>1.1.6. xxx</t>
  </si>
  <si>
    <t>1.2. Capacitação e treinamento da equipe diretamente envolvida no projeto</t>
  </si>
  <si>
    <t>1.2.1. xxx</t>
  </si>
  <si>
    <t>1.2.2. xxx</t>
  </si>
  <si>
    <t>1.2.3. xxx</t>
  </si>
  <si>
    <t>1.2.4. xxx</t>
  </si>
  <si>
    <t>1.2.5. xxx</t>
  </si>
  <si>
    <t>1.2.6. xxx</t>
  </si>
  <si>
    <t>1.3. Contratação de terceiros (empresas de consultoria, assistência técnica, planejamento, engenharia, transporte, etc.)</t>
  </si>
  <si>
    <t>1.3.1. xxx</t>
  </si>
  <si>
    <t>1.3.2. xxx</t>
  </si>
  <si>
    <t>1.3.3. xxx</t>
  </si>
  <si>
    <t>1.3.4. xxx</t>
  </si>
  <si>
    <t>1.3.5. xxx</t>
  </si>
  <si>
    <t>1.3.6. xxx</t>
  </si>
  <si>
    <t>1.4. Despesas de logística (como aluguel de veículo e combustível) indispensáveis para a implantação do projeto</t>
  </si>
  <si>
    <t>1.4.1. xxx</t>
  </si>
  <si>
    <t>1.4.2. xxx</t>
  </si>
  <si>
    <t>1.4.3. xxx</t>
  </si>
  <si>
    <t>1.4.4. xxx</t>
  </si>
  <si>
    <t>1.4.5. xxx</t>
  </si>
  <si>
    <t>1.4.6. xxx</t>
  </si>
  <si>
    <t>1.5. Outros</t>
  </si>
  <si>
    <t>1.5.1. ITCMD (Imposto sobre Transmissão Causa Mortis e Doação de Quaisquer Bens ou Direitos)</t>
  </si>
  <si>
    <t>1.5.2. Despesas Administrativas (limitadas a 10% do valor dos recursos solicitado)</t>
  </si>
  <si>
    <t>2. Investimentos e Despesas Não Financiáveis do Projeto</t>
  </si>
  <si>
    <t>2.1. xxx</t>
  </si>
  <si>
    <t>2.2. xxx</t>
  </si>
  <si>
    <t>2.3. xxx</t>
  </si>
  <si>
    <t>2.4. xxx</t>
  </si>
  <si>
    <t>2.5. xxx</t>
  </si>
  <si>
    <t>2.6. xxx</t>
  </si>
  <si>
    <t>TOTAL</t>
  </si>
  <si>
    <t>Instruções para o preenchimento da Planilha ATIVIDADES, CRONOGRAMA e DESEMBOLSO</t>
  </si>
  <si>
    <r>
      <rPr>
        <b/>
        <sz val="12"/>
        <rFont val="Calibri"/>
        <charset val="134"/>
      </rPr>
      <t>1.</t>
    </r>
    <r>
      <rPr>
        <sz val="12"/>
        <rFont val="Calibri"/>
        <charset val="134"/>
      </rPr>
      <t xml:space="preserve"> Não altere o formato da planilha.</t>
    </r>
  </si>
  <si>
    <r>
      <rPr>
        <b/>
        <sz val="12"/>
        <rFont val="Calibri"/>
        <charset val="134"/>
      </rPr>
      <t>2.</t>
    </r>
    <r>
      <rPr>
        <sz val="12"/>
        <rFont val="Calibri"/>
        <charset val="134"/>
      </rPr>
      <t xml:space="preserve"> Preencha a “Coluna Etapa" com todas as etapas do projeto: Etapa nº 1, Etapa nº 2, Etapa nº 3, etc., quantas forem necessárias para o cumprimento do objetivo do projeto. Insira mais linhas conforme necessário.</t>
    </r>
  </si>
  <si>
    <r>
      <rPr>
        <b/>
        <sz val="12"/>
        <rFont val="Calibri"/>
        <charset val="134"/>
      </rPr>
      <t>3.</t>
    </r>
    <r>
      <rPr>
        <sz val="12"/>
        <rFont val="Calibri"/>
        <charset val="134"/>
      </rPr>
      <t xml:space="preserve"> Preencha a "Coluna Atividades" com as atividades de cada etapa. O número de atividades por etapa pode variar. Insira ou elimine linhas conforme necessário. </t>
    </r>
  </si>
  <si>
    <r>
      <rPr>
        <b/>
        <sz val="12"/>
        <rFont val="Calibri"/>
        <charset val="134"/>
      </rPr>
      <t>4.</t>
    </r>
    <r>
      <rPr>
        <sz val="12"/>
        <rFont val="Calibri"/>
        <charset val="134"/>
      </rPr>
      <t xml:space="preserve"> Preencha a “Coluna Data de Desembolso do Recurso" com todas as datas em que serão necessários os recursos para a execução da Etapa indicada na "Coluna Etapa".</t>
    </r>
  </si>
  <si>
    <r>
      <rPr>
        <b/>
        <sz val="12"/>
        <rFont val="Calibri"/>
        <charset val="134"/>
      </rPr>
      <t>5.</t>
    </r>
    <r>
      <rPr>
        <sz val="12"/>
        <rFont val="Calibri"/>
        <charset val="134"/>
      </rPr>
      <t xml:space="preserve"> Preencha a “Coluna Valor do Desembolso Instituto Mosaic" com os valores que serão necessários para a execução da Etapa indicada na "Coluna Etapa". Obs.: O total dos valores indicados nesta coluna deve ser igual ao total dos Recursos Solicitados ao Instituto Mosaic na Planilha de Orçamento.</t>
    </r>
  </si>
  <si>
    <r>
      <rPr>
        <b/>
        <sz val="12"/>
        <rFont val="Calibri"/>
        <charset val="134"/>
      </rPr>
      <t>6.</t>
    </r>
    <r>
      <rPr>
        <sz val="12"/>
        <rFont val="Calibri"/>
        <charset val="134"/>
      </rPr>
      <t xml:space="preserve"> Preencha as "Colunas Cronograma" com X nos meses de execução de cada atividade elencada na "Coluna Atividades". </t>
    </r>
  </si>
  <si>
    <t>Obs.: O valor do primeiro desembolso (Etapa 1) é equivalente a 30% do montante total do apoio solicitado</t>
  </si>
  <si>
    <t>Planilha ATIVIDADES, CRONOGRAMA e DESEMBOLSO</t>
  </si>
  <si>
    <t>ATIVIDADES, CRONOGRAMA E DESEMBOLSO DOS RECURSOS FINANCEIROS</t>
  </si>
  <si>
    <t>Cronograma 2019</t>
  </si>
  <si>
    <t>Cronograma 2020</t>
  </si>
  <si>
    <t>Etapa</t>
  </si>
  <si>
    <t>Atividades</t>
  </si>
  <si>
    <t>Data do Desembolso dos Recursos</t>
  </si>
  <si>
    <t>Valor do Desembolso Instituto Mosaic</t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</si>
  <si>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</si>
  <si>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</si>
  <si>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</si>
  <si>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</si>
  <si>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</si>
  <si>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</si>
  <si>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</si>
  <si>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</si>
  <si>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</si>
  <si>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</si>
  <si>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</si>
  <si>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</si>
  <si>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Etapa 1: xxxx</t>
  </si>
  <si>
    <t>1.</t>
  </si>
  <si>
    <t>Obs.: O primeiro desembolso de recursos ocorrerá em JULHO de 2019</t>
  </si>
  <si>
    <t>2.</t>
  </si>
  <si>
    <t>3.</t>
  </si>
  <si>
    <t>4.</t>
  </si>
  <si>
    <t>5.</t>
  </si>
  <si>
    <t>Etapa 2: xxxx</t>
  </si>
  <si>
    <t>Etapa 3: xxxx</t>
  </si>
  <si>
    <t>Etapa 4: xxxx</t>
  </si>
  <si>
    <t>Etapa 5: xxxx</t>
  </si>
  <si>
    <t>Valor Total Recurso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</si>
</sst>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_-&quot;R$&quot;\ * #,##0.00_-;\-&quot;R$&quot;\ * #,##0.00_-;_-&quot;R$&quot;\ * &quot;-&quot;??_-;_-@_-"/>
    <numFmt numFmtId="179" formatCode="dd/mm/yy;@"/>
    <numFmt numFmtId="180" formatCode="&quot;R$&quot;\ #,##0.00"/>
  </numFmts>
  <fonts count="40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sz val="1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0"/>
      <name val="Calibri"/>
      <charset val="134"/>
      <scheme val="minor"/>
    </font>
    <font>
      <sz val="10"/>
      <name val="Calibri"/>
      <charset val="134"/>
    </font>
    <font>
      <b/>
      <sz val="10"/>
      <name val="Calibri"/>
      <charset val="134"/>
    </font>
    <font>
      <sz val="12"/>
      <name val="Calibri"/>
      <charset val="134"/>
    </font>
    <font>
      <b/>
      <sz val="12"/>
      <name val="Calibri"/>
      <charset val="134"/>
    </font>
    <font>
      <b/>
      <sz val="18"/>
      <name val="Calibri"/>
      <charset val="134"/>
    </font>
    <font>
      <i/>
      <sz val="10"/>
      <name val="Calibri"/>
      <charset val="134"/>
    </font>
    <font>
      <b/>
      <u/>
      <sz val="10"/>
      <name val="Calibri"/>
      <charset val="134"/>
    </font>
    <font>
      <b/>
      <sz val="20"/>
      <name val="Calibri"/>
      <charset val="134"/>
    </font>
    <font>
      <b/>
      <sz val="14"/>
      <name val="Calibri"/>
      <charset val="134"/>
    </font>
    <font>
      <b/>
      <sz val="16"/>
      <name val="Calibri"/>
      <charset val="134"/>
    </font>
    <font>
      <b/>
      <sz val="14"/>
      <color rgb="FFFF0000"/>
      <name val="Calibri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Arial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31" fillId="28" borderId="0" applyNumberFormat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19" borderId="65" applyNumberFormat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9" fillId="18" borderId="64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63" applyNumberFormat="0" applyFill="0" applyAlignment="0" applyProtection="0">
      <alignment vertical="center"/>
    </xf>
    <xf numFmtId="0" fontId="22" fillId="0" borderId="6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40" borderId="68" applyNumberForma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4" borderId="61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6" fillId="14" borderId="68" applyNumberFormat="0" applyAlignment="0" applyProtection="0">
      <alignment vertical="center"/>
    </xf>
    <xf numFmtId="0" fontId="34" fillId="0" borderId="67" applyNumberFormat="0" applyFill="0" applyAlignment="0" applyProtection="0">
      <alignment vertical="center"/>
    </xf>
    <xf numFmtId="0" fontId="32" fillId="0" borderId="66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9" fillId="0" borderId="0"/>
    <xf numFmtId="0" fontId="31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9" fillId="0" borderId="0">
      <alignment wrapText="1"/>
    </xf>
  </cellStyleXfs>
  <cellXfs count="176">
    <xf numFmtId="0" fontId="0" fillId="0" borderId="0" xfId="0"/>
    <xf numFmtId="0" fontId="1" fillId="0" borderId="0" xfId="32" applyFont="1" applyBorder="1" applyProtection="1">
      <protection locked="0"/>
    </xf>
    <xf numFmtId="0" fontId="2" fillId="0" borderId="0" xfId="32" applyFont="1" applyProtection="1">
      <protection locked="0"/>
    </xf>
    <xf numFmtId="0" fontId="3" fillId="0" borderId="0" xfId="32" applyFont="1" applyBorder="1" applyProtection="1">
      <protection locked="0"/>
    </xf>
    <xf numFmtId="0" fontId="4" fillId="2" borderId="0" xfId="32" applyFont="1" applyFill="1" applyAlignment="1" applyProtection="1">
      <alignment horizontal="left"/>
      <protection locked="0"/>
    </xf>
    <xf numFmtId="0" fontId="2" fillId="2" borderId="0" xfId="32" applyFont="1" applyFill="1" applyAlignment="1" applyProtection="1">
      <protection locked="0"/>
    </xf>
    <xf numFmtId="0" fontId="2" fillId="2" borderId="0" xfId="32" applyFont="1" applyFill="1" applyAlignment="1" applyProtection="1">
      <alignment horizontal="left"/>
      <protection locked="0"/>
    </xf>
    <xf numFmtId="0" fontId="2" fillId="2" borderId="0" xfId="32" applyFont="1" applyFill="1" applyAlignment="1" applyProtection="1">
      <alignment horizontal="left" wrapText="1"/>
      <protection locked="0"/>
    </xf>
    <xf numFmtId="0" fontId="5" fillId="2" borderId="0" xfId="32" applyFont="1" applyFill="1" applyAlignment="1" applyProtection="1">
      <protection locked="0"/>
    </xf>
    <xf numFmtId="0" fontId="6" fillId="0" borderId="0" xfId="32" applyFont="1" applyBorder="1" applyProtection="1">
      <protection locked="0"/>
    </xf>
    <xf numFmtId="0" fontId="7" fillId="3" borderId="0" xfId="50" applyFont="1" applyFill="1" applyBorder="1" applyAlignment="1" applyProtection="1">
      <alignment horizontal="center" vertical="center" wrapText="1"/>
      <protection locked="0"/>
    </xf>
    <xf numFmtId="0" fontId="4" fillId="4" borderId="1" xfId="32" applyFont="1" applyFill="1" applyBorder="1" applyAlignment="1" applyProtection="1">
      <alignment horizontal="center"/>
      <protection locked="0"/>
    </xf>
    <xf numFmtId="0" fontId="4" fillId="4" borderId="2" xfId="32" applyFont="1" applyFill="1" applyBorder="1" applyAlignment="1" applyProtection="1">
      <alignment horizontal="center"/>
      <protection locked="0"/>
    </xf>
    <xf numFmtId="0" fontId="4" fillId="4" borderId="3" xfId="32" applyFont="1" applyFill="1" applyBorder="1" applyAlignment="1" applyProtection="1">
      <alignment horizontal="center"/>
      <protection locked="0"/>
    </xf>
    <xf numFmtId="0" fontId="4" fillId="4" borderId="4" xfId="32" applyFont="1" applyFill="1" applyBorder="1" applyAlignment="1" applyProtection="1">
      <alignment horizontal="center"/>
      <protection locked="0"/>
    </xf>
    <xf numFmtId="0" fontId="4" fillId="5" borderId="5" xfId="32" applyFont="1" applyFill="1" applyBorder="1" applyAlignment="1" applyProtection="1">
      <alignment horizontal="center" vertical="center"/>
      <protection locked="0"/>
    </xf>
    <xf numFmtId="0" fontId="4" fillId="5" borderId="5" xfId="32" applyFont="1" applyFill="1" applyBorder="1" applyAlignment="1" applyProtection="1">
      <alignment horizontal="center" vertical="center" wrapText="1"/>
      <protection locked="0"/>
    </xf>
    <xf numFmtId="0" fontId="4" fillId="5" borderId="6" xfId="32" applyFont="1" applyFill="1" applyBorder="1" applyAlignment="1" applyProtection="1">
      <alignment horizontal="center" vertical="center" wrapText="1"/>
      <protection locked="0"/>
    </xf>
    <xf numFmtId="0" fontId="4" fillId="5" borderId="7" xfId="32" applyFont="1" applyFill="1" applyBorder="1" applyAlignment="1" applyProtection="1">
      <alignment horizontal="center" vertical="center"/>
      <protection locked="0"/>
    </xf>
    <xf numFmtId="17" fontId="4" fillId="0" borderId="8" xfId="32" applyNumberFormat="1" applyFont="1" applyBorder="1" applyAlignment="1" applyProtection="1">
      <alignment horizontal="center" vertical="center" wrapText="1"/>
      <protection locked="0"/>
    </xf>
    <xf numFmtId="0" fontId="2" fillId="0" borderId="9" xfId="32" applyFont="1" applyFill="1" applyBorder="1" applyProtection="1">
      <protection locked="0"/>
    </xf>
    <xf numFmtId="17" fontId="2" fillId="0" borderId="8" xfId="32" applyNumberFormat="1" applyFont="1" applyBorder="1" applyAlignment="1" applyProtection="1">
      <alignment horizontal="center" vertical="center" wrapText="1"/>
      <protection locked="0"/>
    </xf>
    <xf numFmtId="180" fontId="2" fillId="0" borderId="9" xfId="32" applyNumberFormat="1" applyFont="1" applyBorder="1" applyAlignment="1" applyProtection="1">
      <alignment horizontal="center" vertical="center" wrapText="1"/>
    </xf>
    <xf numFmtId="178" fontId="2" fillId="0" borderId="10" xfId="32" applyNumberFormat="1" applyFont="1" applyBorder="1" applyAlignment="1" applyProtection="1">
      <alignment horizontal="center"/>
      <protection locked="0"/>
    </xf>
    <xf numFmtId="0" fontId="4" fillId="0" borderId="8" xfId="32" applyFont="1" applyBorder="1" applyAlignment="1" applyProtection="1">
      <alignment horizontal="center" vertical="center" wrapText="1"/>
      <protection locked="0"/>
    </xf>
    <xf numFmtId="0" fontId="2" fillId="0" borderId="8" xfId="32" applyFont="1" applyBorder="1" applyAlignment="1" applyProtection="1">
      <alignment horizontal="center" vertical="center" wrapText="1"/>
      <protection locked="0"/>
    </xf>
    <xf numFmtId="178" fontId="2" fillId="0" borderId="11" xfId="32" applyNumberFormat="1" applyFont="1" applyBorder="1" applyAlignment="1" applyProtection="1">
      <alignment horizontal="center"/>
      <protection locked="0"/>
    </xf>
    <xf numFmtId="178" fontId="2" fillId="0" borderId="12" xfId="32" applyNumberFormat="1" applyFont="1" applyBorder="1" applyAlignment="1" applyProtection="1">
      <alignment horizontal="center"/>
      <protection locked="0"/>
    </xf>
    <xf numFmtId="0" fontId="4" fillId="5" borderId="1" xfId="32" applyFont="1" applyFill="1" applyBorder="1" applyAlignment="1" applyProtection="1">
      <alignment vertical="center"/>
      <protection locked="0"/>
    </xf>
    <xf numFmtId="0" fontId="4" fillId="5" borderId="2" xfId="32" applyFont="1" applyFill="1" applyBorder="1" applyAlignment="1" applyProtection="1">
      <alignment vertical="center"/>
      <protection locked="0"/>
    </xf>
    <xf numFmtId="0" fontId="4" fillId="5" borderId="13" xfId="32" applyFont="1" applyFill="1" applyBorder="1" applyAlignment="1" applyProtection="1">
      <alignment vertical="center"/>
      <protection locked="0"/>
    </xf>
    <xf numFmtId="0" fontId="4" fillId="5" borderId="1" xfId="32" applyFont="1" applyFill="1" applyBorder="1" applyAlignment="1" applyProtection="1">
      <protection locked="0"/>
    </xf>
    <xf numFmtId="0" fontId="4" fillId="5" borderId="2" xfId="32" applyFont="1" applyFill="1" applyBorder="1" applyAlignment="1" applyProtection="1">
      <protection locked="0"/>
    </xf>
    <xf numFmtId="0" fontId="4" fillId="0" borderId="9" xfId="32" applyFont="1" applyBorder="1" applyAlignment="1" applyProtection="1">
      <alignment horizontal="center" vertical="center" wrapText="1"/>
      <protection locked="0"/>
    </xf>
    <xf numFmtId="180" fontId="2" fillId="0" borderId="9" xfId="32" applyNumberFormat="1" applyFont="1" applyBorder="1" applyAlignment="1" applyProtection="1">
      <alignment horizontal="center" vertical="center" wrapText="1"/>
      <protection locked="0"/>
    </xf>
    <xf numFmtId="0" fontId="4" fillId="5" borderId="1" xfId="32" applyFont="1" applyFill="1" applyBorder="1" applyAlignment="1" applyProtection="1">
      <alignment vertical="center" wrapText="1"/>
      <protection locked="0"/>
    </xf>
    <xf numFmtId="0" fontId="4" fillId="5" borderId="2" xfId="32" applyFont="1" applyFill="1" applyBorder="1" applyAlignment="1" applyProtection="1">
      <alignment vertical="center" wrapText="1"/>
      <protection locked="0"/>
    </xf>
    <xf numFmtId="0" fontId="4" fillId="5" borderId="13" xfId="32" applyFont="1" applyFill="1" applyBorder="1" applyAlignment="1" applyProtection="1">
      <alignment vertical="center" wrapText="1"/>
      <protection locked="0"/>
    </xf>
    <xf numFmtId="0" fontId="4" fillId="0" borderId="14" xfId="32" applyFont="1" applyBorder="1" applyAlignment="1" applyProtection="1">
      <alignment horizontal="center" vertical="center" wrapText="1"/>
      <protection locked="0"/>
    </xf>
    <xf numFmtId="0" fontId="4" fillId="0" borderId="15" xfId="32" applyFont="1" applyBorder="1" applyAlignment="1" applyProtection="1">
      <alignment horizontal="center" vertical="center" wrapText="1"/>
      <protection locked="0"/>
    </xf>
    <xf numFmtId="178" fontId="2" fillId="0" borderId="16" xfId="32" applyNumberFormat="1" applyFont="1" applyBorder="1" applyAlignment="1" applyProtection="1">
      <alignment horizontal="center"/>
      <protection locked="0"/>
    </xf>
    <xf numFmtId="0" fontId="4" fillId="0" borderId="17" xfId="32" applyFont="1" applyBorder="1" applyAlignment="1" applyProtection="1">
      <alignment horizontal="center" vertical="center" wrapText="1"/>
      <protection locked="0"/>
    </xf>
    <xf numFmtId="0" fontId="2" fillId="0" borderId="18" xfId="32" applyFont="1" applyFill="1" applyBorder="1" applyProtection="1">
      <protection locked="0"/>
    </xf>
    <xf numFmtId="0" fontId="4" fillId="0" borderId="18" xfId="32" applyFont="1" applyBorder="1" applyAlignment="1" applyProtection="1">
      <alignment horizontal="center" vertical="center" wrapText="1"/>
      <protection locked="0"/>
    </xf>
    <xf numFmtId="180" fontId="2" fillId="0" borderId="18" xfId="32" applyNumberFormat="1" applyFont="1" applyBorder="1" applyAlignment="1" applyProtection="1">
      <alignment horizontal="center" vertical="center" wrapText="1"/>
      <protection locked="0"/>
    </xf>
    <xf numFmtId="178" fontId="2" fillId="0" borderId="19" xfId="32" applyNumberFormat="1" applyFont="1" applyBorder="1" applyAlignment="1" applyProtection="1">
      <alignment horizontal="center"/>
      <protection locked="0"/>
    </xf>
    <xf numFmtId="0" fontId="4" fillId="4" borderId="1" xfId="32" applyFont="1" applyFill="1" applyBorder="1" applyAlignment="1" applyProtection="1">
      <alignment horizontal="center" vertical="center"/>
      <protection locked="0"/>
    </xf>
    <xf numFmtId="0" fontId="4" fillId="4" borderId="2" xfId="32" applyFont="1" applyFill="1" applyBorder="1" applyAlignment="1" applyProtection="1">
      <alignment horizontal="center" vertical="center"/>
      <protection locked="0"/>
    </xf>
    <xf numFmtId="0" fontId="4" fillId="4" borderId="13" xfId="32" applyFont="1" applyFill="1" applyBorder="1" applyAlignment="1" applyProtection="1">
      <alignment horizontal="center" vertical="center"/>
      <protection locked="0"/>
    </xf>
    <xf numFmtId="180" fontId="4" fillId="4" borderId="20" xfId="32" applyNumberFormat="1" applyFont="1" applyFill="1" applyBorder="1" applyAlignment="1" applyProtection="1">
      <alignment horizontal="center" vertical="center"/>
    </xf>
    <xf numFmtId="0" fontId="7" fillId="0" borderId="0" xfId="50" applyFont="1" applyFill="1" applyBorder="1" applyAlignment="1" applyProtection="1">
      <alignment vertical="center" wrapText="1"/>
      <protection locked="0"/>
    </xf>
    <xf numFmtId="0" fontId="4" fillId="4" borderId="21" xfId="32" applyFont="1" applyFill="1" applyBorder="1" applyAlignment="1" applyProtection="1">
      <alignment horizontal="center"/>
      <protection locked="0"/>
    </xf>
    <xf numFmtId="0" fontId="4" fillId="4" borderId="22" xfId="32" applyFont="1" applyFill="1" applyBorder="1" applyAlignment="1" applyProtection="1">
      <alignment horizontal="center"/>
      <protection locked="0"/>
    </xf>
    <xf numFmtId="0" fontId="4" fillId="5" borderId="23" xfId="32" applyFont="1" applyFill="1" applyBorder="1" applyAlignment="1" applyProtection="1">
      <alignment horizontal="center" vertical="center"/>
      <protection locked="0"/>
    </xf>
    <xf numFmtId="0" fontId="4" fillId="5" borderId="24" xfId="32" applyFont="1" applyFill="1" applyBorder="1" applyAlignment="1" applyProtection="1">
      <alignment horizontal="center" vertical="center"/>
      <protection locked="0"/>
    </xf>
    <xf numFmtId="178" fontId="2" fillId="0" borderId="25" xfId="32" applyNumberFormat="1" applyFont="1" applyBorder="1" applyAlignment="1" applyProtection="1">
      <alignment horizontal="center"/>
      <protection locked="0"/>
    </xf>
    <xf numFmtId="178" fontId="2" fillId="0" borderId="26" xfId="32" applyNumberFormat="1" applyFont="1" applyBorder="1" applyAlignment="1" applyProtection="1">
      <alignment horizontal="center"/>
      <protection locked="0"/>
    </xf>
    <xf numFmtId="178" fontId="2" fillId="0" borderId="27" xfId="32" applyNumberFormat="1" applyFont="1" applyBorder="1" applyAlignment="1" applyProtection="1">
      <alignment horizontal="center"/>
      <protection locked="0"/>
    </xf>
    <xf numFmtId="178" fontId="2" fillId="0" borderId="28" xfId="32" applyNumberFormat="1" applyFont="1" applyBorder="1" applyAlignment="1" applyProtection="1">
      <alignment horizontal="center"/>
      <protection locked="0"/>
    </xf>
    <xf numFmtId="178" fontId="2" fillId="0" borderId="29" xfId="32" applyNumberFormat="1" applyFont="1" applyBorder="1" applyAlignment="1" applyProtection="1">
      <alignment horizontal="center"/>
      <protection locked="0"/>
    </xf>
    <xf numFmtId="178" fontId="2" fillId="0" borderId="30" xfId="32" applyNumberFormat="1" applyFont="1" applyBorder="1" applyAlignment="1" applyProtection="1">
      <alignment horizontal="center"/>
      <protection locked="0"/>
    </xf>
    <xf numFmtId="0" fontId="4" fillId="5" borderId="13" xfId="32" applyFont="1" applyFill="1" applyBorder="1" applyAlignment="1" applyProtection="1">
      <protection locked="0"/>
    </xf>
    <xf numFmtId="0" fontId="4" fillId="5" borderId="3" xfId="32" applyFont="1" applyFill="1" applyBorder="1" applyAlignment="1" applyProtection="1">
      <protection locked="0"/>
    </xf>
    <xf numFmtId="178" fontId="2" fillId="0" borderId="31" xfId="32" applyNumberFormat="1" applyFont="1" applyBorder="1" applyAlignment="1" applyProtection="1">
      <alignment horizontal="center"/>
      <protection locked="0"/>
    </xf>
    <xf numFmtId="178" fontId="2" fillId="0" borderId="32" xfId="32" applyNumberFormat="1" applyFont="1" applyBorder="1" applyAlignment="1" applyProtection="1">
      <alignment horizontal="center"/>
      <protection locked="0"/>
    </xf>
    <xf numFmtId="178" fontId="2" fillId="0" borderId="33" xfId="32" applyNumberFormat="1" applyFont="1" applyBorder="1" applyAlignment="1" applyProtection="1">
      <alignment horizontal="center"/>
      <protection locked="0"/>
    </xf>
    <xf numFmtId="178" fontId="2" fillId="0" borderId="34" xfId="32" applyNumberFormat="1" applyFont="1" applyBorder="1" applyAlignment="1" applyProtection="1">
      <alignment horizontal="center"/>
      <protection locked="0"/>
    </xf>
    <xf numFmtId="0" fontId="4" fillId="4" borderId="35" xfId="32" applyFont="1" applyFill="1" applyBorder="1" applyAlignment="1" applyProtection="1">
      <alignment horizontal="center"/>
      <protection locked="0"/>
    </xf>
    <xf numFmtId="0" fontId="4" fillId="5" borderId="36" xfId="32" applyFont="1" applyFill="1" applyBorder="1" applyAlignment="1" applyProtection="1">
      <alignment horizontal="center" vertical="center"/>
      <protection locked="0"/>
    </xf>
    <xf numFmtId="178" fontId="2" fillId="0" borderId="37" xfId="32" applyNumberFormat="1" applyFont="1" applyBorder="1" applyAlignment="1" applyProtection="1">
      <alignment horizontal="center"/>
      <protection locked="0"/>
    </xf>
    <xf numFmtId="178" fontId="2" fillId="0" borderId="38" xfId="32" applyNumberFormat="1" applyFont="1" applyBorder="1" applyAlignment="1" applyProtection="1">
      <alignment horizontal="center"/>
      <protection locked="0"/>
    </xf>
    <xf numFmtId="178" fontId="2" fillId="0" borderId="39" xfId="32" applyNumberFormat="1" applyFont="1" applyBorder="1" applyAlignment="1" applyProtection="1">
      <alignment horizontal="center"/>
      <protection locked="0"/>
    </xf>
    <xf numFmtId="178" fontId="2" fillId="0" borderId="40" xfId="32" applyNumberFormat="1" applyFont="1" applyBorder="1" applyAlignment="1" applyProtection="1">
      <alignment horizontal="center"/>
      <protection locked="0"/>
    </xf>
    <xf numFmtId="178" fontId="2" fillId="0" borderId="41" xfId="32" applyNumberFormat="1" applyFont="1" applyBorder="1" applyAlignment="1" applyProtection="1">
      <alignment horizontal="center"/>
      <protection locked="0"/>
    </xf>
    <xf numFmtId="0" fontId="8" fillId="6" borderId="0" xfId="50" applyFont="1" applyFill="1" applyProtection="1">
      <alignment wrapText="1"/>
    </xf>
    <xf numFmtId="0" fontId="8" fillId="6" borderId="0" xfId="50" applyFont="1" applyFill="1" applyProtection="1">
      <alignment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3" fillId="7" borderId="0" xfId="50" applyFont="1" applyFill="1" applyBorder="1" applyAlignment="1" applyProtection="1">
      <alignment horizontal="center" vertical="center"/>
      <protection locked="0"/>
    </xf>
    <xf numFmtId="0" fontId="14" fillId="7" borderId="0" xfId="50" applyFont="1" applyFill="1" applyBorder="1" applyAlignment="1" applyProtection="1">
      <alignment horizontal="left"/>
      <protection locked="0"/>
    </xf>
    <xf numFmtId="0" fontId="13" fillId="0" borderId="0" xfId="50" applyFont="1" applyFill="1" applyBorder="1" applyAlignment="1" applyProtection="1">
      <alignment horizontal="center" vertical="center"/>
      <protection locked="0"/>
    </xf>
    <xf numFmtId="0" fontId="15" fillId="3" borderId="1" xfId="50" applyFont="1" applyFill="1" applyBorder="1" applyAlignment="1" applyProtection="1">
      <alignment horizontal="center" vertical="center" wrapText="1"/>
    </xf>
    <xf numFmtId="0" fontId="15" fillId="3" borderId="2" xfId="50" applyFont="1" applyFill="1" applyBorder="1" applyAlignment="1" applyProtection="1">
      <alignment horizontal="center" vertical="center" wrapText="1"/>
    </xf>
    <xf numFmtId="0" fontId="15" fillId="3" borderId="13" xfId="50" applyFont="1" applyFill="1" applyBorder="1" applyAlignment="1" applyProtection="1">
      <alignment horizontal="center" vertical="center" wrapText="1"/>
    </xf>
    <xf numFmtId="0" fontId="8" fillId="0" borderId="0" xfId="50" applyFont="1" applyFill="1" applyProtection="1">
      <alignment wrapText="1"/>
      <protection locked="0"/>
    </xf>
    <xf numFmtId="0" fontId="11" fillId="3" borderId="11" xfId="50" applyFont="1" applyFill="1" applyBorder="1" applyAlignment="1" applyProtection="1">
      <alignment horizontal="left"/>
    </xf>
    <xf numFmtId="0" fontId="9" fillId="0" borderId="0" xfId="50" applyFont="1" applyFill="1" applyBorder="1" applyAlignment="1" applyProtection="1">
      <alignment horizontal="left"/>
      <protection locked="0"/>
    </xf>
    <xf numFmtId="0" fontId="11" fillId="3" borderId="11" xfId="50" applyFont="1" applyFill="1" applyBorder="1" applyAlignment="1" applyProtection="1">
      <alignment horizontal="left" wrapText="1"/>
    </xf>
    <xf numFmtId="0" fontId="9" fillId="0" borderId="0" xfId="50" applyFont="1" applyFill="1" applyBorder="1" applyAlignment="1" applyProtection="1">
      <alignment horizontal="left" wrapText="1"/>
      <protection locked="0"/>
    </xf>
    <xf numFmtId="0" fontId="8" fillId="0" borderId="0" xfId="0" applyFont="1" applyProtection="1"/>
    <xf numFmtId="0" fontId="8" fillId="0" borderId="0" xfId="0" applyFont="1" applyFill="1" applyProtection="1">
      <protection locked="0"/>
    </xf>
    <xf numFmtId="0" fontId="12" fillId="3" borderId="42" xfId="50" applyFont="1" applyFill="1" applyBorder="1" applyAlignment="1" applyProtection="1">
      <alignment horizontal="left" vertical="center" wrapText="1"/>
    </xf>
    <xf numFmtId="0" fontId="12" fillId="3" borderId="43" xfId="50" applyFont="1" applyFill="1" applyBorder="1" applyAlignment="1" applyProtection="1">
      <alignment horizontal="left" vertical="center" wrapText="1"/>
    </xf>
    <xf numFmtId="180" fontId="12" fillId="3" borderId="43" xfId="50" applyNumberFormat="1" applyFont="1" applyFill="1" applyBorder="1" applyAlignment="1" applyProtection="1">
      <alignment horizontal="center" vertical="center" wrapText="1"/>
    </xf>
    <xf numFmtId="180" fontId="12" fillId="3" borderId="44" xfId="50" applyNumberFormat="1" applyFont="1" applyFill="1" applyBorder="1" applyAlignment="1" applyProtection="1">
      <alignment horizontal="center" vertical="center" wrapText="1"/>
    </xf>
    <xf numFmtId="180" fontId="9" fillId="0" borderId="0" xfId="50" applyNumberFormat="1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 applyProtection="1">
      <alignment horizontal="center"/>
    </xf>
    <xf numFmtId="0" fontId="16" fillId="8" borderId="2" xfId="0" applyFont="1" applyFill="1" applyBorder="1" applyAlignment="1" applyProtection="1">
      <alignment horizontal="center"/>
    </xf>
    <xf numFmtId="0" fontId="16" fillId="8" borderId="13" xfId="0" applyFont="1" applyFill="1" applyBorder="1" applyAlignment="1" applyProtection="1">
      <alignment horizontal="center"/>
    </xf>
    <xf numFmtId="0" fontId="17" fillId="3" borderId="45" xfId="0" applyFont="1" applyFill="1" applyBorder="1" applyAlignment="1" applyProtection="1">
      <alignment horizontal="center" vertical="center"/>
    </xf>
    <xf numFmtId="0" fontId="17" fillId="3" borderId="46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7" fillId="3" borderId="47" xfId="0" applyFont="1" applyFill="1" applyBorder="1" applyAlignment="1" applyProtection="1">
      <alignment horizontal="center" vertical="center"/>
    </xf>
    <xf numFmtId="0" fontId="17" fillId="3" borderId="48" xfId="0" applyFont="1" applyFill="1" applyBorder="1" applyAlignment="1" applyProtection="1">
      <alignment horizontal="center" vertical="center"/>
    </xf>
    <xf numFmtId="0" fontId="11" fillId="3" borderId="45" xfId="0" applyFont="1" applyFill="1" applyBorder="1" applyAlignment="1" applyProtection="1">
      <alignment horizontal="center" vertical="center"/>
    </xf>
    <xf numFmtId="0" fontId="11" fillId="3" borderId="49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horizontal="center" vertical="center"/>
    </xf>
    <xf numFmtId="179" fontId="17" fillId="9" borderId="47" xfId="0" applyNumberFormat="1" applyFont="1" applyFill="1" applyBorder="1" applyAlignment="1" applyProtection="1">
      <alignment horizontal="center" vertical="center"/>
    </xf>
    <xf numFmtId="179" fontId="17" fillId="9" borderId="51" xfId="0" applyNumberFormat="1" applyFont="1" applyFill="1" applyBorder="1" applyAlignment="1" applyProtection="1">
      <alignment horizontal="center" vertical="center"/>
    </xf>
    <xf numFmtId="178" fontId="11" fillId="9" borderId="42" xfId="0" applyNumberFormat="1" applyFont="1" applyFill="1" applyBorder="1" applyAlignment="1" applyProtection="1">
      <alignment horizontal="center" vertical="center"/>
    </xf>
    <xf numFmtId="9" fontId="11" fillId="9" borderId="42" xfId="6" applyFont="1" applyFill="1" applyBorder="1" applyAlignment="1" applyProtection="1">
      <alignment horizontal="center" vertical="center"/>
    </xf>
    <xf numFmtId="9" fontId="11" fillId="9" borderId="49" xfId="6" applyFont="1" applyFill="1" applyBorder="1" applyAlignment="1" applyProtection="1">
      <alignment horizontal="center" vertical="center"/>
    </xf>
    <xf numFmtId="179" fontId="11" fillId="5" borderId="42" xfId="0" applyNumberFormat="1" applyFont="1" applyFill="1" applyBorder="1" applyAlignment="1" applyProtection="1">
      <alignment horizontal="left" vertical="center" wrapText="1"/>
    </xf>
    <xf numFmtId="179" fontId="11" fillId="5" borderId="43" xfId="0" applyNumberFormat="1" applyFont="1" applyFill="1" applyBorder="1" applyAlignment="1" applyProtection="1">
      <alignment horizontal="left" vertical="center" wrapText="1"/>
    </xf>
    <xf numFmtId="178" fontId="11" fillId="5" borderId="49" xfId="0" applyNumberFormat="1" applyFont="1" applyFill="1" applyBorder="1" applyAlignment="1" applyProtection="1">
      <alignment horizontal="center" vertical="center"/>
    </xf>
    <xf numFmtId="9" fontId="11" fillId="5" borderId="42" xfId="6" applyFont="1" applyFill="1" applyBorder="1" applyAlignment="1" applyProtection="1">
      <alignment horizontal="center" vertical="center"/>
    </xf>
    <xf numFmtId="9" fontId="11" fillId="5" borderId="49" xfId="6" applyFont="1" applyFill="1" applyBorder="1" applyAlignment="1" applyProtection="1">
      <alignment horizontal="center" vertical="center"/>
    </xf>
    <xf numFmtId="179" fontId="10" fillId="10" borderId="42" xfId="0" applyNumberFormat="1" applyFont="1" applyFill="1" applyBorder="1" applyAlignment="1" applyProtection="1">
      <alignment horizontal="left" vertical="center"/>
      <protection locked="0"/>
    </xf>
    <xf numFmtId="179" fontId="10" fillId="10" borderId="44" xfId="0" applyNumberFormat="1" applyFont="1" applyFill="1" applyBorder="1" applyAlignment="1" applyProtection="1">
      <alignment horizontal="left" vertical="center"/>
      <protection locked="0"/>
    </xf>
    <xf numFmtId="178" fontId="10" fillId="1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178" fontId="10" fillId="10" borderId="52" xfId="0" applyNumberFormat="1" applyFont="1" applyFill="1" applyBorder="1" applyAlignment="1" applyProtection="1">
      <alignment horizontal="center" vertical="center"/>
      <protection locked="0"/>
    </xf>
    <xf numFmtId="179" fontId="11" fillId="5" borderId="42" xfId="0" applyNumberFormat="1" applyFont="1" applyFill="1" applyBorder="1" applyAlignment="1" applyProtection="1">
      <alignment horizontal="left" vertical="center" wrapText="1"/>
      <protection locked="0"/>
    </xf>
    <xf numFmtId="179" fontId="11" fillId="5" borderId="44" xfId="0" applyNumberFormat="1" applyFont="1" applyFill="1" applyBorder="1" applyAlignment="1" applyProtection="1">
      <alignment horizontal="left" vertical="center" wrapText="1"/>
      <protection locked="0"/>
    </xf>
    <xf numFmtId="178" fontId="11" fillId="5" borderId="49" xfId="0" applyNumberFormat="1" applyFont="1" applyFill="1" applyBorder="1" applyAlignment="1" applyProtection="1">
      <alignment horizontal="center" vertical="center"/>
      <protection locked="0"/>
    </xf>
    <xf numFmtId="9" fontId="11" fillId="5" borderId="49" xfId="6" applyFont="1" applyFill="1" applyBorder="1" applyAlignment="1" applyProtection="1">
      <alignment horizontal="center" vertical="center"/>
      <protection locked="0"/>
    </xf>
    <xf numFmtId="179" fontId="11" fillId="5" borderId="43" xfId="0" applyNumberFormat="1" applyFont="1" applyFill="1" applyBorder="1" applyAlignment="1" applyProtection="1">
      <alignment horizontal="left" vertical="center" wrapText="1"/>
      <protection locked="0"/>
    </xf>
    <xf numFmtId="179" fontId="10" fillId="0" borderId="42" xfId="0" applyNumberFormat="1" applyFont="1" applyFill="1" applyBorder="1" applyAlignment="1" applyProtection="1">
      <alignment horizontal="left" vertical="center" wrapText="1"/>
      <protection locked="0"/>
    </xf>
    <xf numFmtId="179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179" fontId="17" fillId="9" borderId="42" xfId="0" applyNumberFormat="1" applyFont="1" applyFill="1" applyBorder="1" applyAlignment="1" applyProtection="1">
      <alignment horizontal="center" vertical="center"/>
      <protection locked="0"/>
    </xf>
    <xf numFmtId="179" fontId="17" fillId="9" borderId="43" xfId="0" applyNumberFormat="1" applyFont="1" applyFill="1" applyBorder="1" applyAlignment="1" applyProtection="1">
      <alignment horizontal="center" vertical="center"/>
      <protection locked="0"/>
    </xf>
    <xf numFmtId="179" fontId="17" fillId="9" borderId="44" xfId="0" applyNumberFormat="1" applyFont="1" applyFill="1" applyBorder="1" applyAlignment="1" applyProtection="1">
      <alignment horizontal="center" vertical="center"/>
      <protection locked="0"/>
    </xf>
    <xf numFmtId="9" fontId="11" fillId="9" borderId="49" xfId="6" applyFont="1" applyFill="1" applyBorder="1" applyAlignment="1" applyProtection="1">
      <alignment horizontal="center" vertical="center"/>
      <protection locked="0"/>
    </xf>
    <xf numFmtId="178" fontId="11" fillId="9" borderId="42" xfId="0" applyNumberFormat="1" applyFont="1" applyFill="1" applyBorder="1" applyAlignment="1" applyProtection="1">
      <alignment horizontal="center" vertical="center"/>
      <protection locked="0"/>
    </xf>
    <xf numFmtId="9" fontId="11" fillId="0" borderId="0" xfId="6" applyFont="1" applyFill="1" applyBorder="1" applyAlignment="1" applyProtection="1">
      <alignment horizontal="center" vertical="center"/>
    </xf>
    <xf numFmtId="179" fontId="10" fillId="0" borderId="42" xfId="0" applyNumberFormat="1" applyFont="1" applyFill="1" applyBorder="1" applyAlignment="1" applyProtection="1">
      <alignment horizontal="left" vertical="center"/>
      <protection locked="0"/>
    </xf>
    <xf numFmtId="179" fontId="10" fillId="0" borderId="44" xfId="0" applyNumberFormat="1" applyFont="1" applyFill="1" applyBorder="1" applyAlignment="1" applyProtection="1">
      <alignment horizontal="left" vertical="center"/>
      <protection locked="0"/>
    </xf>
    <xf numFmtId="178" fontId="10" fillId="11" borderId="49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2" fillId="4" borderId="42" xfId="0" applyFont="1" applyFill="1" applyBorder="1" applyAlignment="1" applyProtection="1">
      <alignment horizontal="left" vertical="center" wrapText="1"/>
      <protection locked="0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178" fontId="12" fillId="4" borderId="49" xfId="0" applyNumberFormat="1" applyFont="1" applyFill="1" applyBorder="1" applyAlignment="1" applyProtection="1">
      <alignment horizontal="center" vertical="center"/>
    </xf>
    <xf numFmtId="9" fontId="12" fillId="4" borderId="49" xfId="6" applyFont="1" applyFill="1" applyBorder="1" applyAlignment="1" applyProtection="1">
      <alignment horizontal="center" vertical="center"/>
      <protection locked="0"/>
    </xf>
    <xf numFmtId="178" fontId="12" fillId="4" borderId="49" xfId="0" applyNumberFormat="1" applyFont="1" applyFill="1" applyBorder="1" applyAlignment="1" applyProtection="1">
      <alignment horizontal="center" vertical="center"/>
      <protection locked="0"/>
    </xf>
    <xf numFmtId="9" fontId="12" fillId="0" borderId="0" xfId="6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center"/>
    </xf>
    <xf numFmtId="0" fontId="18" fillId="8" borderId="2" xfId="0" applyFont="1" applyFill="1" applyBorder="1" applyAlignment="1" applyProtection="1">
      <alignment horizontal="center"/>
    </xf>
    <xf numFmtId="0" fontId="18" fillId="8" borderId="13" xfId="0" applyFont="1" applyFill="1" applyBorder="1" applyAlignment="1" applyProtection="1">
      <alignment horizontal="center"/>
    </xf>
    <xf numFmtId="0" fontId="10" fillId="0" borderId="0" xfId="0" applyFont="1" applyProtection="1"/>
    <xf numFmtId="9" fontId="10" fillId="0" borderId="0" xfId="6" applyFont="1" applyFill="1" applyAlignment="1" applyProtection="1">
      <alignment horizontal="center"/>
      <protection locked="0"/>
    </xf>
    <xf numFmtId="0" fontId="15" fillId="3" borderId="49" xfId="0" applyFont="1" applyFill="1" applyBorder="1" applyAlignment="1" applyProtection="1">
      <alignment horizontal="center" vertical="center" wrapText="1"/>
    </xf>
    <xf numFmtId="0" fontId="15" fillId="3" borderId="49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3" borderId="53" xfId="0" applyFont="1" applyFill="1" applyBorder="1" applyAlignment="1">
      <alignment horizontal="left" vertical="center"/>
    </xf>
    <xf numFmtId="0" fontId="11" fillId="3" borderId="54" xfId="0" applyFont="1" applyFill="1" applyBorder="1" applyAlignment="1">
      <alignment horizontal="left" vertical="center"/>
    </xf>
    <xf numFmtId="0" fontId="10" fillId="2" borderId="55" xfId="0" applyFont="1" applyFill="1" applyBorder="1" applyAlignment="1" applyProtection="1">
      <alignment horizontal="left" vertical="center" wrapText="1" indent="1"/>
    </xf>
    <xf numFmtId="0" fontId="10" fillId="2" borderId="56" xfId="0" applyFont="1" applyFill="1" applyBorder="1" applyAlignment="1" applyProtection="1">
      <alignment horizontal="left" vertical="center" wrapText="1" indent="1"/>
    </xf>
    <xf numFmtId="0" fontId="10" fillId="0" borderId="57" xfId="0" applyFont="1" applyBorder="1" applyProtection="1"/>
    <xf numFmtId="0" fontId="10" fillId="0" borderId="58" xfId="0" applyFont="1" applyBorder="1" applyProtection="1"/>
    <xf numFmtId="0" fontId="10" fillId="2" borderId="57" xfId="0" applyFont="1" applyFill="1" applyBorder="1" applyAlignment="1" applyProtection="1">
      <alignment horizontal="left" vertical="center" wrapText="1" indent="1"/>
    </xf>
    <xf numFmtId="0" fontId="10" fillId="2" borderId="58" xfId="0" applyFont="1" applyFill="1" applyBorder="1" applyAlignment="1" applyProtection="1">
      <alignment horizontal="left" vertical="center" wrapText="1" indent="1"/>
    </xf>
    <xf numFmtId="0" fontId="10" fillId="0" borderId="59" xfId="0" applyFont="1" applyBorder="1" applyProtection="1"/>
    <xf numFmtId="0" fontId="10" fillId="0" borderId="60" xfId="0" applyFont="1" applyBorder="1" applyProtection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Normal_Modelo_PlanilhaFinanceira" xfId="50"/>
  </cellStyles>
  <dxfs count="1">
    <dxf>
      <fill>
        <patternFill patternType="solid"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0</xdr:row>
      <xdr:rowOff>123825</xdr:rowOff>
    </xdr:from>
    <xdr:to>
      <xdr:col>1</xdr:col>
      <xdr:colOff>161925</xdr:colOff>
      <xdr:row>3</xdr:row>
      <xdr:rowOff>41275</xdr:rowOff>
    </xdr:to>
    <xdr:pic>
      <xdr:nvPicPr>
        <xdr:cNvPr id="2" name="Imagem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" y="123825"/>
          <a:ext cx="0" cy="763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3562350</xdr:colOff>
      <xdr:row>0</xdr:row>
      <xdr:rowOff>123824</xdr:rowOff>
    </xdr:from>
    <xdr:to>
      <xdr:col>2</xdr:col>
      <xdr:colOff>3562350</xdr:colOff>
      <xdr:row>2</xdr:row>
      <xdr:rowOff>371474</xdr:rowOff>
    </xdr:to>
    <xdr:pic>
      <xdr:nvPicPr>
        <xdr:cNvPr id="3" name="Imagem 2" descr="IDIS_transp.png"/>
        <xdr:cNvPicPr/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123190"/>
          <a:ext cx="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165100</xdr:colOff>
      <xdr:row>0</xdr:row>
      <xdr:rowOff>139701</xdr:rowOff>
    </xdr:from>
    <xdr:to>
      <xdr:col>1</xdr:col>
      <xdr:colOff>1851025</xdr:colOff>
      <xdr:row>2</xdr:row>
      <xdr:rowOff>381001</xdr:rowOff>
    </xdr:to>
    <xdr:pic>
      <xdr:nvPicPr>
        <xdr:cNvPr id="4" name="Imagem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9425" y="139700"/>
          <a:ext cx="1685925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3663951</xdr:colOff>
      <xdr:row>0</xdr:row>
      <xdr:rowOff>177800</xdr:rowOff>
    </xdr:from>
    <xdr:to>
      <xdr:col>2</xdr:col>
      <xdr:colOff>4635501</xdr:colOff>
      <xdr:row>2</xdr:row>
      <xdr:rowOff>304800</xdr:rowOff>
    </xdr:to>
    <xdr:pic>
      <xdr:nvPicPr>
        <xdr:cNvPr id="5" name="Imagem 4" descr="IDIS_transp.png"/>
        <xdr:cNvPicPr/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207250" y="177800"/>
          <a:ext cx="971550" cy="527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95251</xdr:colOff>
      <xdr:row>0</xdr:row>
      <xdr:rowOff>47625</xdr:rowOff>
    </xdr:from>
    <xdr:to>
      <xdr:col>2</xdr:col>
      <xdr:colOff>1762125</xdr:colOff>
      <xdr:row>2</xdr:row>
      <xdr:rowOff>415283</xdr:rowOff>
    </xdr:to>
    <xdr:pic>
      <xdr:nvPicPr>
        <xdr:cNvPr id="7" name="Picture 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2" t="13176" r="47161" b="63922"/>
        <a:stretch>
          <a:fillRect/>
        </a:stretch>
      </xdr:blipFill>
      <xdr:spPr>
        <a:xfrm>
          <a:off x="3638550" y="47625"/>
          <a:ext cx="1666875" cy="767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342900</xdr:colOff>
      <xdr:row>0</xdr:row>
      <xdr:rowOff>76200</xdr:rowOff>
    </xdr:from>
    <xdr:to>
      <xdr:col>1</xdr:col>
      <xdr:colOff>342900</xdr:colOff>
      <xdr:row>4</xdr:row>
      <xdr:rowOff>5043</xdr:rowOff>
    </xdr:to>
    <xdr:pic>
      <xdr:nvPicPr>
        <xdr:cNvPr id="2" name="Imagem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57225" y="76200"/>
          <a:ext cx="0" cy="575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781050</xdr:colOff>
      <xdr:row>0</xdr:row>
      <xdr:rowOff>95250</xdr:rowOff>
    </xdr:from>
    <xdr:to>
      <xdr:col>5</xdr:col>
      <xdr:colOff>781050</xdr:colOff>
      <xdr:row>3</xdr:row>
      <xdr:rowOff>76200</xdr:rowOff>
    </xdr:to>
    <xdr:pic>
      <xdr:nvPicPr>
        <xdr:cNvPr id="3" name="Imagem 2" descr="IDIS_transp.png"/>
        <xdr:cNvPicPr/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34300" y="95250"/>
          <a:ext cx="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215900</xdr:colOff>
      <xdr:row>0</xdr:row>
      <xdr:rowOff>82550</xdr:rowOff>
    </xdr:from>
    <xdr:to>
      <xdr:col>1</xdr:col>
      <xdr:colOff>1901825</xdr:colOff>
      <xdr:row>4</xdr:row>
      <xdr:rowOff>73025</xdr:rowOff>
    </xdr:to>
    <xdr:pic>
      <xdr:nvPicPr>
        <xdr:cNvPr id="4" name="Imagem 2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0225" y="82550"/>
          <a:ext cx="1685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1012639</xdr:colOff>
      <xdr:row>0</xdr:row>
      <xdr:rowOff>124012</xdr:rowOff>
    </xdr:from>
    <xdr:to>
      <xdr:col>6</xdr:col>
      <xdr:colOff>412562</xdr:colOff>
      <xdr:row>4</xdr:row>
      <xdr:rowOff>5230</xdr:rowOff>
    </xdr:to>
    <xdr:pic>
      <xdr:nvPicPr>
        <xdr:cNvPr id="5" name="Imagem 4" descr="IDIS_transp.png"/>
        <xdr:cNvPicPr/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65440" y="123825"/>
          <a:ext cx="942975" cy="528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12</xdr:row>
      <xdr:rowOff>47625</xdr:rowOff>
    </xdr:from>
    <xdr:to>
      <xdr:col>1</xdr:col>
      <xdr:colOff>1778000</xdr:colOff>
      <xdr:row>14</xdr:row>
      <xdr:rowOff>225425</xdr:rowOff>
    </xdr:to>
    <xdr:pic>
      <xdr:nvPicPr>
        <xdr:cNvPr id="2" name="Imagem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6250" y="2791460"/>
          <a:ext cx="1616075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200024</xdr:colOff>
      <xdr:row>12</xdr:row>
      <xdr:rowOff>66675</xdr:rowOff>
    </xdr:from>
    <xdr:to>
      <xdr:col>11</xdr:col>
      <xdr:colOff>146049</xdr:colOff>
      <xdr:row>14</xdr:row>
      <xdr:rowOff>244475</xdr:rowOff>
    </xdr:to>
    <xdr:pic>
      <xdr:nvPicPr>
        <xdr:cNvPr id="3" name="Imagem 2" descr="IDIS_transp.png"/>
        <xdr:cNvPicPr/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00565" y="2810510"/>
          <a:ext cx="1174750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  <pageSetUpPr fitToPage="1"/>
  </sheetPr>
  <dimension ref="B3:E22"/>
  <sheetViews>
    <sheetView showGridLines="0" tabSelected="1" workbookViewId="0">
      <selection activeCell="A1" sqref="A1"/>
    </sheetView>
  </sheetViews>
  <sheetFormatPr defaultColWidth="0" defaultRowHeight="15.75" outlineLevelCol="4"/>
  <cols>
    <col min="1" max="1" width="4.71428571428571" style="158" customWidth="1"/>
    <col min="2" max="2" width="48.4285714285714" style="158" customWidth="1"/>
    <col min="3" max="3" width="69.5714285714286" style="158" customWidth="1"/>
    <col min="4" max="4" width="10" style="158" customWidth="1"/>
    <col min="5" max="5" width="28.2857142857143" style="158" hidden="1" customWidth="1"/>
    <col min="6" max="256" width="10" style="158" customWidth="1"/>
    <col min="257" max="16384" width="0" style="158" hidden="1"/>
  </cols>
  <sheetData>
    <row r="3" ht="35.1" customHeight="1"/>
    <row r="4" ht="27.75" spans="2:3">
      <c r="B4" s="160" t="s">
        <v>0</v>
      </c>
      <c r="C4" s="161"/>
    </row>
    <row r="6" spans="2:3">
      <c r="B6" s="162" t="s">
        <v>1</v>
      </c>
      <c r="C6" s="163"/>
    </row>
    <row r="7" spans="2:2">
      <c r="B7" s="164"/>
    </row>
    <row r="8" spans="2:3">
      <c r="B8" s="164" t="s">
        <v>2</v>
      </c>
      <c r="C8" s="163"/>
    </row>
    <row r="9" spans="2:2">
      <c r="B9" s="164"/>
    </row>
    <row r="10" spans="2:5">
      <c r="B10" s="164" t="s">
        <v>3</v>
      </c>
      <c r="C10" s="163"/>
      <c r="E10" s="158" t="s">
        <v>4</v>
      </c>
    </row>
    <row r="11" spans="2:5">
      <c r="B11" s="165"/>
      <c r="E11" s="158" t="s">
        <v>5</v>
      </c>
    </row>
    <row r="13" spans="2:3">
      <c r="B13" s="166" t="s">
        <v>6</v>
      </c>
      <c r="C13" s="167"/>
    </row>
    <row r="15" ht="32.1" customHeight="1" spans="2:3">
      <c r="B15" s="168" t="s">
        <v>7</v>
      </c>
      <c r="C15" s="169"/>
    </row>
    <row r="16" spans="2:3">
      <c r="B16" s="170"/>
      <c r="C16" s="171"/>
    </row>
    <row r="17" ht="36" customHeight="1" spans="2:3">
      <c r="B17" s="172" t="s">
        <v>8</v>
      </c>
      <c r="C17" s="173"/>
    </row>
    <row r="18" spans="2:3">
      <c r="B18" s="172"/>
      <c r="C18" s="173"/>
    </row>
    <row r="19" spans="2:3">
      <c r="B19" s="172" t="s">
        <v>9</v>
      </c>
      <c r="C19" s="173"/>
    </row>
    <row r="20" spans="2:3">
      <c r="B20" s="170"/>
      <c r="C20" s="171"/>
    </row>
    <row r="21" spans="2:3">
      <c r="B21" s="172" t="s">
        <v>10</v>
      </c>
      <c r="C21" s="173"/>
    </row>
    <row r="22" spans="2:3">
      <c r="B22" s="174"/>
      <c r="C22" s="175"/>
    </row>
  </sheetData>
  <mergeCells count="6">
    <mergeCell ref="B4:C4"/>
    <mergeCell ref="B13:C13"/>
    <mergeCell ref="B15:C15"/>
    <mergeCell ref="B17:C17"/>
    <mergeCell ref="B19:C19"/>
    <mergeCell ref="B21:C21"/>
  </mergeCells>
  <dataValidations count="1">
    <dataValidation type="list" allowBlank="1" showInputMessage="1" showErrorMessage="1" sqref="C10">
      <formula1>$E$10:$E$11</formula1>
    </dataValidation>
  </dataValidations>
  <pageMargins left="0.511805555555556" right="0.511805555555556" top="0.786805555555556" bottom="0.786805555555556" header="0.314583333333333" footer="0.314583333333333"/>
  <pageSetup paperSize="9" scale="7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showGridLines="0" zoomScale="85" zoomScaleNormal="85" topLeftCell="A46" workbookViewId="0">
      <selection activeCell="C2" sqref="C2"/>
    </sheetView>
  </sheetViews>
  <sheetFormatPr defaultColWidth="3.57142857142857" defaultRowHeight="12.75"/>
  <cols>
    <col min="1" max="1" width="4.71428571428571" style="84" customWidth="1"/>
    <col min="2" max="2" width="32" style="84" customWidth="1"/>
    <col min="3" max="3" width="34.8571428571429" style="84" customWidth="1"/>
    <col min="4" max="4" width="22.7142857142857" style="84" customWidth="1"/>
    <col min="5" max="5" width="10" style="84" customWidth="1"/>
    <col min="6" max="6" width="23.1428571428571" style="84" customWidth="1"/>
    <col min="7" max="7" width="11.7142857142857" style="84" customWidth="1"/>
    <col min="8" max="10" width="3.57142857142857" style="84"/>
    <col min="11" max="11" width="4.57142857142857" style="84" hidden="1" customWidth="1"/>
    <col min="12" max="14" width="3.57142857142857" style="84"/>
    <col min="15" max="15" width="3.57142857142857" style="84" hidden="1" customWidth="1"/>
    <col min="16" max="16384" width="3.57142857142857" style="84"/>
  </cols>
  <sheetData>
    <row r="1" s="74" customFormat="1" spans="1:11">
      <c r="A1" s="75"/>
      <c r="B1" s="85"/>
      <c r="C1" s="85"/>
      <c r="D1" s="85"/>
      <c r="E1" s="85"/>
      <c r="F1" s="86"/>
      <c r="G1" s="86"/>
      <c r="H1" s="86"/>
      <c r="I1" s="75"/>
      <c r="J1" s="75"/>
      <c r="K1" s="75"/>
    </row>
    <row r="2" s="74" customFormat="1" spans="1:11">
      <c r="A2" s="75"/>
      <c r="B2" s="85"/>
      <c r="C2" s="85"/>
      <c r="D2" s="85"/>
      <c r="E2" s="85"/>
      <c r="F2" s="86"/>
      <c r="G2" s="86"/>
      <c r="H2" s="86"/>
      <c r="I2" s="75"/>
      <c r="J2" s="75"/>
      <c r="K2" s="75"/>
    </row>
    <row r="3" s="74" customFormat="1" spans="1:11">
      <c r="A3" s="75"/>
      <c r="B3" s="85"/>
      <c r="C3" s="87"/>
      <c r="D3" s="85"/>
      <c r="E3" s="85"/>
      <c r="F3" s="86"/>
      <c r="G3" s="86"/>
      <c r="H3" s="86"/>
      <c r="I3" s="75"/>
      <c r="J3" s="75"/>
      <c r="K3" s="75"/>
    </row>
    <row r="4" s="74" customFormat="1" spans="1:11">
      <c r="A4" s="75"/>
      <c r="B4" s="85"/>
      <c r="C4" s="85"/>
      <c r="D4" s="85"/>
      <c r="E4" s="85"/>
      <c r="F4" s="86"/>
      <c r="G4" s="86"/>
      <c r="H4" s="86"/>
      <c r="I4" s="75"/>
      <c r="J4" s="75"/>
      <c r="K4" s="75"/>
    </row>
    <row r="5" s="74" customFormat="1" ht="13.5" spans="1:11">
      <c r="A5" s="75"/>
      <c r="B5" s="85"/>
      <c r="C5" s="85"/>
      <c r="D5" s="85"/>
      <c r="E5" s="85"/>
      <c r="F5" s="86"/>
      <c r="G5" s="86"/>
      <c r="H5" s="86"/>
      <c r="I5" s="75"/>
      <c r="J5" s="75"/>
      <c r="K5" s="75"/>
    </row>
    <row r="6" s="75" customFormat="1" ht="29.25" customHeight="1" spans="2:8">
      <c r="B6" s="88" t="s">
        <v>11</v>
      </c>
      <c r="C6" s="89"/>
      <c r="D6" s="89"/>
      <c r="E6" s="89"/>
      <c r="F6" s="89"/>
      <c r="G6" s="90"/>
      <c r="H6" s="91"/>
    </row>
    <row r="7" s="75" customFormat="1" ht="9" customHeight="1" spans="2:8">
      <c r="B7" s="74"/>
      <c r="C7" s="74"/>
      <c r="D7" s="74"/>
      <c r="E7" s="74"/>
      <c r="F7" s="74"/>
      <c r="G7" s="74"/>
      <c r="H7" s="91"/>
    </row>
    <row r="8" s="75" customFormat="1" ht="17.25" customHeight="1" spans="2:8">
      <c r="B8" s="92" t="s">
        <v>12</v>
      </c>
      <c r="C8" s="92">
        <f>+'Instruções de preenchimento'!C6</f>
        <v>0</v>
      </c>
      <c r="D8" s="92"/>
      <c r="E8" s="92"/>
      <c r="F8" s="92"/>
      <c r="G8" s="92"/>
      <c r="H8" s="93"/>
    </row>
    <row r="9" s="75" customFormat="1" ht="17.25" customHeight="1" spans="2:8">
      <c r="B9" s="94" t="s">
        <v>2</v>
      </c>
      <c r="C9" s="94">
        <f>+'Instruções de preenchimento'!C8</f>
        <v>0</v>
      </c>
      <c r="D9" s="94"/>
      <c r="E9" s="94"/>
      <c r="F9" s="94"/>
      <c r="G9" s="94"/>
      <c r="H9" s="95"/>
    </row>
    <row r="10" ht="9.75" customHeight="1" spans="2:8">
      <c r="B10" s="96"/>
      <c r="C10" s="96"/>
      <c r="D10" s="96"/>
      <c r="E10" s="96"/>
      <c r="F10" s="96"/>
      <c r="G10" s="96"/>
      <c r="H10" s="97"/>
    </row>
    <row r="11" ht="22.5" customHeight="1" spans="2:15">
      <c r="B11" s="98" t="s">
        <v>13</v>
      </c>
      <c r="C11" s="99"/>
      <c r="D11" s="100">
        <f>+D56+F56</f>
        <v>0</v>
      </c>
      <c r="E11" s="100"/>
      <c r="F11" s="100"/>
      <c r="G11" s="101"/>
      <c r="H11" s="102"/>
      <c r="O11" s="158" t="s">
        <v>4</v>
      </c>
    </row>
    <row r="12" ht="9.75" customHeight="1" spans="2:7">
      <c r="B12" s="96"/>
      <c r="C12" s="96"/>
      <c r="D12" s="96"/>
      <c r="E12" s="96"/>
      <c r="F12" s="96"/>
      <c r="G12" s="96"/>
    </row>
    <row r="13" ht="19.5" customHeight="1" spans="2:15">
      <c r="B13" s="103" t="str">
        <f>IF('Instruções de preenchimento'!C10=ORÇAMENTO!O11,"O total do recurso solicitado ao Instituto Mosaic deve ser no máximo de R$ 52 mil",IF('Instruções de preenchimento'!C10=ORÇAMENTO!O13,"O total do recurso solicitado ao Instituto Mosaic deve ser no máximo de R$ 32 mil",""))</f>
        <v/>
      </c>
      <c r="C13" s="104"/>
      <c r="D13" s="104"/>
      <c r="E13" s="104"/>
      <c r="F13" s="104"/>
      <c r="G13" s="105"/>
      <c r="O13" s="158" t="s">
        <v>5</v>
      </c>
    </row>
    <row r="14" ht="9.75" customHeight="1" spans="2:7">
      <c r="B14" s="96"/>
      <c r="C14" s="96"/>
      <c r="D14" s="96"/>
      <c r="E14" s="96"/>
      <c r="F14" s="96"/>
      <c r="G14" s="96"/>
    </row>
    <row r="15" s="76" customFormat="1" ht="45" customHeight="1" spans="2:7">
      <c r="B15" s="106" t="s">
        <v>14</v>
      </c>
      <c r="C15" s="107"/>
      <c r="D15" s="108" t="s">
        <v>15</v>
      </c>
      <c r="E15" s="108"/>
      <c r="F15" s="109" t="s">
        <v>16</v>
      </c>
      <c r="G15" s="110"/>
    </row>
    <row r="16" s="76" customFormat="1" ht="21" customHeight="1" spans="2:7">
      <c r="B16" s="111"/>
      <c r="C16" s="112"/>
      <c r="D16" s="110" t="s">
        <v>17</v>
      </c>
      <c r="E16" s="113" t="s">
        <v>18</v>
      </c>
      <c r="F16" s="114" t="s">
        <v>17</v>
      </c>
      <c r="G16" s="115" t="s">
        <v>18</v>
      </c>
    </row>
    <row r="17" s="77" customFormat="1" ht="25.5" customHeight="1" spans="2:7">
      <c r="B17" s="116" t="s">
        <v>19</v>
      </c>
      <c r="C17" s="117"/>
      <c r="D17" s="118">
        <f>+SUBTOTAL(9,D18:D48)</f>
        <v>0</v>
      </c>
      <c r="E17" s="119">
        <f>+IF(D17=0,0%,D17/$D$56)</f>
        <v>0</v>
      </c>
      <c r="F17" s="118">
        <f>+SUBTOTAL(9,F18:F48)</f>
        <v>0</v>
      </c>
      <c r="G17" s="120">
        <f>+IF(F17=0,0%,F17/$F$56)</f>
        <v>0</v>
      </c>
    </row>
    <row r="18" s="77" customFormat="1" ht="43.5" customHeight="1" spans="2:7">
      <c r="B18" s="121" t="s">
        <v>20</v>
      </c>
      <c r="C18" s="122"/>
      <c r="D18" s="123">
        <f>+SUBTOTAL(9,D19:D24)</f>
        <v>0</v>
      </c>
      <c r="E18" s="124">
        <f>+IF(D18=0,0%,D18/$D$56)</f>
        <v>0</v>
      </c>
      <c r="F18" s="123">
        <f>+SUBTOTAL(9,F19:F24)</f>
        <v>0</v>
      </c>
      <c r="G18" s="125">
        <f>+IF(F18=0,0%,F18/$F$17)</f>
        <v>0</v>
      </c>
    </row>
    <row r="19" s="78" customFormat="1" ht="18.75" customHeight="1" spans="2:7">
      <c r="B19" s="126" t="s">
        <v>21</v>
      </c>
      <c r="C19" s="127"/>
      <c r="D19" s="128"/>
      <c r="E19" s="129"/>
      <c r="F19" s="130"/>
      <c r="G19" s="129"/>
    </row>
    <row r="20" s="78" customFormat="1" ht="18.75" customHeight="1" spans="2:7">
      <c r="B20" s="126" t="s">
        <v>22</v>
      </c>
      <c r="C20" s="127"/>
      <c r="D20" s="128"/>
      <c r="E20" s="129"/>
      <c r="F20" s="128"/>
      <c r="G20" s="129"/>
    </row>
    <row r="21" s="78" customFormat="1" ht="18.75" customHeight="1" spans="2:7">
      <c r="B21" s="126" t="s">
        <v>23</v>
      </c>
      <c r="C21" s="127"/>
      <c r="D21" s="128"/>
      <c r="E21" s="129"/>
      <c r="F21" s="128"/>
      <c r="G21" s="129"/>
    </row>
    <row r="22" s="78" customFormat="1" ht="18.75" customHeight="1" spans="2:7">
      <c r="B22" s="126" t="s">
        <v>24</v>
      </c>
      <c r="C22" s="127"/>
      <c r="D22" s="128"/>
      <c r="E22" s="129"/>
      <c r="F22" s="128"/>
      <c r="G22" s="129"/>
    </row>
    <row r="23" s="78" customFormat="1" ht="18.75" customHeight="1" spans="2:7">
      <c r="B23" s="126" t="s">
        <v>25</v>
      </c>
      <c r="C23" s="127"/>
      <c r="D23" s="128"/>
      <c r="E23" s="129"/>
      <c r="F23" s="128"/>
      <c r="G23" s="129"/>
    </row>
    <row r="24" s="78" customFormat="1" ht="18.75" customHeight="1" spans="2:7">
      <c r="B24" s="126" t="s">
        <v>26</v>
      </c>
      <c r="C24" s="127"/>
      <c r="D24" s="128"/>
      <c r="E24" s="129"/>
      <c r="F24" s="128"/>
      <c r="G24" s="129"/>
    </row>
    <row r="25" s="77" customFormat="1" ht="40.5" customHeight="1" spans="2:7">
      <c r="B25" s="131" t="s">
        <v>27</v>
      </c>
      <c r="C25" s="132"/>
      <c r="D25" s="133">
        <f>+SUBTOTAL(9,D26:D31)</f>
        <v>0</v>
      </c>
      <c r="E25" s="134">
        <f>+IF(D25=0,0%,D25/$D$56)</f>
        <v>0</v>
      </c>
      <c r="F25" s="133">
        <f>+SUBTOTAL(9,F26:F31)</f>
        <v>0</v>
      </c>
      <c r="G25" s="134">
        <f>+IF(F25=0,0%,F25/$F$17)</f>
        <v>0</v>
      </c>
    </row>
    <row r="26" s="78" customFormat="1" ht="18.75" customHeight="1" spans="2:7">
      <c r="B26" s="126" t="s">
        <v>28</v>
      </c>
      <c r="C26" s="127"/>
      <c r="D26" s="128"/>
      <c r="E26" s="129"/>
      <c r="F26" s="128"/>
      <c r="G26" s="129"/>
    </row>
    <row r="27" s="78" customFormat="1" ht="18.75" customHeight="1" spans="2:7">
      <c r="B27" s="126" t="s">
        <v>29</v>
      </c>
      <c r="C27" s="127"/>
      <c r="D27" s="128"/>
      <c r="E27" s="129"/>
      <c r="F27" s="128"/>
      <c r="G27" s="129"/>
    </row>
    <row r="28" s="78" customFormat="1" ht="18.75" customHeight="1" spans="2:7">
      <c r="B28" s="126" t="s">
        <v>30</v>
      </c>
      <c r="C28" s="127"/>
      <c r="D28" s="128"/>
      <c r="E28" s="129"/>
      <c r="F28" s="128"/>
      <c r="G28" s="129"/>
    </row>
    <row r="29" s="78" customFormat="1" ht="18.75" customHeight="1" spans="2:7">
      <c r="B29" s="126" t="s">
        <v>31</v>
      </c>
      <c r="C29" s="127"/>
      <c r="D29" s="128"/>
      <c r="E29" s="129"/>
      <c r="F29" s="128"/>
      <c r="G29" s="129"/>
    </row>
    <row r="30" s="78" customFormat="1" ht="18.75" customHeight="1" spans="2:7">
      <c r="B30" s="126" t="s">
        <v>32</v>
      </c>
      <c r="C30" s="127"/>
      <c r="D30" s="128"/>
      <c r="E30" s="129"/>
      <c r="F30" s="128"/>
      <c r="G30" s="129"/>
    </row>
    <row r="31" s="78" customFormat="1" ht="18.75" customHeight="1" spans="2:7">
      <c r="B31" s="126" t="s">
        <v>33</v>
      </c>
      <c r="C31" s="127"/>
      <c r="D31" s="128"/>
      <c r="E31" s="129"/>
      <c r="F31" s="128"/>
      <c r="G31" s="129"/>
    </row>
    <row r="32" s="77" customFormat="1" ht="42" customHeight="1" spans="2:7">
      <c r="B32" s="131" t="s">
        <v>34</v>
      </c>
      <c r="C32" s="135"/>
      <c r="D32" s="133">
        <f>+SUBTOTAL(9,D33:D38)</f>
        <v>0</v>
      </c>
      <c r="E32" s="134">
        <f>+IF(D32=0,0%,D32/$D$56)</f>
        <v>0</v>
      </c>
      <c r="F32" s="133">
        <f>+SUBTOTAL(9,F33:F38)</f>
        <v>0</v>
      </c>
      <c r="G32" s="134">
        <f>+IF(F32=0,0%,F32/$F$17)</f>
        <v>0</v>
      </c>
    </row>
    <row r="33" s="79" customFormat="1" ht="18.75" customHeight="1" spans="2:7">
      <c r="B33" s="126" t="s">
        <v>35</v>
      </c>
      <c r="C33" s="127"/>
      <c r="D33" s="128"/>
      <c r="E33" s="129"/>
      <c r="F33" s="128"/>
      <c r="G33" s="129"/>
    </row>
    <row r="34" s="79" customFormat="1" ht="18.75" customHeight="1" spans="2:7">
      <c r="B34" s="126" t="s">
        <v>36</v>
      </c>
      <c r="C34" s="127"/>
      <c r="D34" s="128"/>
      <c r="E34" s="129"/>
      <c r="F34" s="128"/>
      <c r="G34" s="129"/>
    </row>
    <row r="35" s="79" customFormat="1" ht="18.75" customHeight="1" spans="2:7">
      <c r="B35" s="126" t="s">
        <v>37</v>
      </c>
      <c r="C35" s="127"/>
      <c r="D35" s="128"/>
      <c r="E35" s="129"/>
      <c r="F35" s="128"/>
      <c r="G35" s="129"/>
    </row>
    <row r="36" s="79" customFormat="1" ht="18.75" customHeight="1" spans="2:7">
      <c r="B36" s="126" t="s">
        <v>38</v>
      </c>
      <c r="C36" s="127"/>
      <c r="D36" s="128"/>
      <c r="E36" s="129"/>
      <c r="F36" s="128"/>
      <c r="G36" s="129"/>
    </row>
    <row r="37" s="79" customFormat="1" ht="18.75" customHeight="1" spans="2:7">
      <c r="B37" s="126" t="s">
        <v>39</v>
      </c>
      <c r="C37" s="127"/>
      <c r="D37" s="128"/>
      <c r="E37" s="129"/>
      <c r="F37" s="128"/>
      <c r="G37" s="129"/>
    </row>
    <row r="38" s="79" customFormat="1" ht="18.75" customHeight="1" spans="2:7">
      <c r="B38" s="126" t="s">
        <v>40</v>
      </c>
      <c r="C38" s="127"/>
      <c r="D38" s="128"/>
      <c r="E38" s="129"/>
      <c r="F38" s="128"/>
      <c r="G38" s="129"/>
    </row>
    <row r="39" s="79" customFormat="1" ht="37.5" customHeight="1" spans="2:7">
      <c r="B39" s="131" t="s">
        <v>41</v>
      </c>
      <c r="C39" s="135"/>
      <c r="D39" s="133">
        <f>+SUBTOTAL(9,D40:D45)</f>
        <v>0</v>
      </c>
      <c r="E39" s="134">
        <f>+IF(D39=0,0%,D39/$D$56)</f>
        <v>0</v>
      </c>
      <c r="F39" s="133">
        <f>+SUBTOTAL(9,F40:F45)</f>
        <v>0</v>
      </c>
      <c r="G39" s="134">
        <f>+IF(F39=0,0%,F39/$F$17)</f>
        <v>0</v>
      </c>
    </row>
    <row r="40" s="79" customFormat="1" ht="18.75" customHeight="1" spans="2:7">
      <c r="B40" s="126" t="s">
        <v>42</v>
      </c>
      <c r="C40" s="127"/>
      <c r="D40" s="128"/>
      <c r="E40" s="129"/>
      <c r="F40" s="128"/>
      <c r="G40" s="129"/>
    </row>
    <row r="41" s="79" customFormat="1" ht="18.75" customHeight="1" spans="2:7">
      <c r="B41" s="126" t="s">
        <v>43</v>
      </c>
      <c r="C41" s="127"/>
      <c r="D41" s="128"/>
      <c r="E41" s="129"/>
      <c r="F41" s="128"/>
      <c r="G41" s="129"/>
    </row>
    <row r="42" s="79" customFormat="1" ht="18.75" customHeight="1" spans="2:7">
      <c r="B42" s="126" t="s">
        <v>44</v>
      </c>
      <c r="C42" s="127"/>
      <c r="D42" s="128"/>
      <c r="E42" s="129"/>
      <c r="F42" s="128"/>
      <c r="G42" s="129"/>
    </row>
    <row r="43" s="79" customFormat="1" ht="18.75" customHeight="1" spans="2:7">
      <c r="B43" s="126" t="s">
        <v>45</v>
      </c>
      <c r="C43" s="127"/>
      <c r="D43" s="128"/>
      <c r="E43" s="129"/>
      <c r="F43" s="128"/>
      <c r="G43" s="129"/>
    </row>
    <row r="44" s="79" customFormat="1" ht="18.75" customHeight="1" spans="2:7">
      <c r="B44" s="126" t="s">
        <v>46</v>
      </c>
      <c r="C44" s="127"/>
      <c r="D44" s="128"/>
      <c r="E44" s="129"/>
      <c r="F44" s="128"/>
      <c r="G44" s="129"/>
    </row>
    <row r="45" s="79" customFormat="1" ht="18.75" customHeight="1" spans="2:7">
      <c r="B45" s="126" t="s">
        <v>47</v>
      </c>
      <c r="C45" s="127"/>
      <c r="D45" s="128"/>
      <c r="E45" s="129"/>
      <c r="F45" s="128"/>
      <c r="G45" s="129"/>
    </row>
    <row r="46" s="79" customFormat="1" ht="37.5" customHeight="1" spans="2:7">
      <c r="B46" s="131" t="s">
        <v>48</v>
      </c>
      <c r="C46" s="135"/>
      <c r="D46" s="133">
        <f>+SUBTOTAL(9,D47:D48)</f>
        <v>0</v>
      </c>
      <c r="E46" s="134">
        <f>+IF(D46=0,0%,D46/$D$56)</f>
        <v>0</v>
      </c>
      <c r="F46" s="133">
        <f>+SUBTOTAL(9,F47:F48)</f>
        <v>0</v>
      </c>
      <c r="G46" s="134">
        <f>+IF(F46=0,0%,F46/$F$17)</f>
        <v>0</v>
      </c>
    </row>
    <row r="47" s="79" customFormat="1" ht="31.5" customHeight="1" spans="2:7">
      <c r="B47" s="136" t="s">
        <v>49</v>
      </c>
      <c r="C47" s="137"/>
      <c r="D47" s="128"/>
      <c r="E47" s="129"/>
      <c r="F47" s="128"/>
      <c r="G47" s="129"/>
    </row>
    <row r="48" s="79" customFormat="1" ht="31.5" customHeight="1" spans="2:11">
      <c r="B48" s="136" t="s">
        <v>50</v>
      </c>
      <c r="C48" s="137"/>
      <c r="D48" s="128"/>
      <c r="E48" s="129"/>
      <c r="F48" s="128"/>
      <c r="G48" s="129"/>
      <c r="K48" s="159" t="e">
        <f>+D48/D56</f>
        <v>#DIV/0!</v>
      </c>
    </row>
    <row r="49" s="80" customFormat="1" ht="25.5" customHeight="1" spans="2:8">
      <c r="B49" s="138" t="s">
        <v>51</v>
      </c>
      <c r="C49" s="139"/>
      <c r="D49" s="140"/>
      <c r="E49" s="141"/>
      <c r="F49" s="142">
        <f>+SUBTOTAL(9,F50:F55)</f>
        <v>0</v>
      </c>
      <c r="G49" s="141">
        <f>+IF(F49=0,0%,F49/$F$56)</f>
        <v>0</v>
      </c>
      <c r="H49" s="143"/>
    </row>
    <row r="50" s="81" customFormat="1" ht="18.75" customHeight="1" spans="2:8">
      <c r="B50" s="144" t="s">
        <v>52</v>
      </c>
      <c r="C50" s="145"/>
      <c r="D50" s="146"/>
      <c r="E50" s="129"/>
      <c r="F50" s="128"/>
      <c r="G50" s="129"/>
      <c r="H50" s="147"/>
    </row>
    <row r="51" s="81" customFormat="1" ht="18.75" customHeight="1" spans="2:8">
      <c r="B51" s="144" t="s">
        <v>53</v>
      </c>
      <c r="C51" s="145"/>
      <c r="D51" s="146"/>
      <c r="E51" s="129"/>
      <c r="F51" s="128"/>
      <c r="G51" s="129"/>
      <c r="H51" s="147"/>
    </row>
    <row r="52" s="81" customFormat="1" ht="18.75" customHeight="1" spans="2:8">
      <c r="B52" s="144" t="s">
        <v>54</v>
      </c>
      <c r="C52" s="145"/>
      <c r="D52" s="146"/>
      <c r="E52" s="129"/>
      <c r="F52" s="128"/>
      <c r="G52" s="129"/>
      <c r="H52" s="147"/>
    </row>
    <row r="53" s="81" customFormat="1" ht="18.75" customHeight="1" spans="2:8">
      <c r="B53" s="144" t="s">
        <v>55</v>
      </c>
      <c r="C53" s="145"/>
      <c r="D53" s="146"/>
      <c r="E53" s="129"/>
      <c r="F53" s="128"/>
      <c r="G53" s="129"/>
      <c r="H53" s="147"/>
    </row>
    <row r="54" s="81" customFormat="1" ht="18.75" customHeight="1" spans="2:8">
      <c r="B54" s="144" t="s">
        <v>56</v>
      </c>
      <c r="C54" s="145"/>
      <c r="D54" s="146"/>
      <c r="E54" s="129"/>
      <c r="F54" s="128"/>
      <c r="G54" s="129"/>
      <c r="H54" s="147"/>
    </row>
    <row r="55" s="81" customFormat="1" ht="18.75" customHeight="1" spans="2:8">
      <c r="B55" s="144" t="s">
        <v>57</v>
      </c>
      <c r="C55" s="145"/>
      <c r="D55" s="146"/>
      <c r="E55" s="129"/>
      <c r="F55" s="128"/>
      <c r="G55" s="129"/>
      <c r="H55" s="147"/>
    </row>
    <row r="56" s="82" customFormat="1" ht="25.5" customHeight="1" spans="2:8">
      <c r="B56" s="148" t="s">
        <v>58</v>
      </c>
      <c r="C56" s="149"/>
      <c r="D56" s="150">
        <f>+SUBTOTAL(9,$D$17:$D$48)</f>
        <v>0</v>
      </c>
      <c r="E56" s="151">
        <f>+IF(D56=0,0%,D56/$D$11)</f>
        <v>0</v>
      </c>
      <c r="F56" s="152">
        <f>+SUBTOTAL(9,F17:F55)</f>
        <v>0</v>
      </c>
      <c r="G56" s="151">
        <f>+IF(F56=0,0%,F56/$D$11)</f>
        <v>0</v>
      </c>
      <c r="H56" s="153"/>
    </row>
    <row r="57" s="81" customFormat="1" ht="6" customHeight="1" spans="2:3">
      <c r="B57" s="154"/>
      <c r="C57" s="154"/>
    </row>
    <row r="58" s="83" customFormat="1" ht="19.5" spans="2:7">
      <c r="B58" s="155" t="str">
        <f>IF(D48=0,"Orçamento ok",IF(K48&gt;10%,"Atenção! Ajustar o item 1.5.2 para limite de 10%","Orçamento ok"))</f>
        <v>Orçamento ok</v>
      </c>
      <c r="C58" s="156"/>
      <c r="D58" s="156"/>
      <c r="E58" s="156"/>
      <c r="F58" s="156"/>
      <c r="G58" s="157"/>
    </row>
  </sheetData>
  <sheetProtection algorithmName="SHA-512" hashValue="bKtx2KD+1NZQiRAKLPmN340OM/9I6plbgZK7tk0arVh52Ib1cKkSL+BQAsi1eJmig/mR4hVrT2QCVxmAnZ970A==" saltValue="j3LKKJJQ2zsC/hVXSxcqGA==" spinCount="100000" sheet="1" objects="1" scenarios="1"/>
  <mergeCells count="50">
    <mergeCell ref="B6:G6"/>
    <mergeCell ref="C8:G8"/>
    <mergeCell ref="C9:G9"/>
    <mergeCell ref="B11:C11"/>
    <mergeCell ref="D11:G11"/>
    <mergeCell ref="B13:G13"/>
    <mergeCell ref="D15:E15"/>
    <mergeCell ref="F15:G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D49"/>
    <mergeCell ref="B50:C50"/>
    <mergeCell ref="B51:C51"/>
    <mergeCell ref="B52:C52"/>
    <mergeCell ref="B53:C53"/>
    <mergeCell ref="B54:C54"/>
    <mergeCell ref="B55:C55"/>
    <mergeCell ref="B56:C56"/>
    <mergeCell ref="B58:G58"/>
    <mergeCell ref="B15:C16"/>
  </mergeCells>
  <pageMargins left="0.511805555555556" right="0.511805555555556" top="0.786805555555556" bottom="0.786805555555556" header="0.314583333333333" footer="0.31458333333333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Q48"/>
  <sheetViews>
    <sheetView showGridLines="0" topLeftCell="A4" workbookViewId="0">
      <selection activeCell="B5" sqref="B5:I5"/>
    </sheetView>
  </sheetViews>
  <sheetFormatPr defaultColWidth="9.14285714285714" defaultRowHeight="12.75"/>
  <cols>
    <col min="1" max="1" width="4.71428571428571" style="3" customWidth="1"/>
    <col min="2" max="2" width="27.4285714285714" style="3" customWidth="1"/>
    <col min="3" max="3" width="42.2857142857143" style="3" customWidth="1"/>
    <col min="4" max="4" width="21.5714285714286" style="3" customWidth="1"/>
    <col min="5" max="5" width="26.5714285714286" style="3" customWidth="1"/>
    <col min="6" max="17" width="6.14285714285714" style="3" customWidth="1"/>
    <col min="18" max="16384" width="9.14285714285714" style="3"/>
  </cols>
  <sheetData>
    <row r="2" s="1" customFormat="1" ht="15.75" spans="2:2">
      <c r="B2" s="4" t="s">
        <v>59</v>
      </c>
    </row>
    <row r="3" s="1" customFormat="1" ht="15.75" spans="2:2">
      <c r="B3" s="5"/>
    </row>
    <row r="4" s="1" customFormat="1" ht="15.75" spans="2:2">
      <c r="B4" s="6" t="s">
        <v>60</v>
      </c>
    </row>
    <row r="5" s="1" customFormat="1" ht="33" customHeight="1" spans="2:9">
      <c r="B5" s="7" t="s">
        <v>61</v>
      </c>
      <c r="C5" s="7"/>
      <c r="D5" s="7"/>
      <c r="E5" s="7"/>
      <c r="F5" s="7"/>
      <c r="G5" s="7"/>
      <c r="H5" s="7"/>
      <c r="I5" s="7"/>
    </row>
    <row r="6" s="1" customFormat="1" ht="15.75" spans="2:9">
      <c r="B6" s="6" t="s">
        <v>62</v>
      </c>
      <c r="C6" s="7"/>
      <c r="D6" s="7"/>
      <c r="E6" s="7"/>
      <c r="F6" s="7"/>
      <c r="G6" s="7"/>
      <c r="H6" s="7"/>
      <c r="I6" s="7"/>
    </row>
    <row r="7" s="1" customFormat="1" ht="15.75" customHeight="1" spans="2:10">
      <c r="B7" s="7" t="s">
        <v>63</v>
      </c>
      <c r="C7" s="7"/>
      <c r="D7" s="7"/>
      <c r="E7" s="7"/>
      <c r="F7" s="7"/>
      <c r="G7" s="7"/>
      <c r="H7" s="7"/>
      <c r="I7" s="7"/>
      <c r="J7" s="7"/>
    </row>
    <row r="8" s="1" customFormat="1" ht="31.5" customHeight="1" spans="2:9">
      <c r="B8" s="7" t="s">
        <v>64</v>
      </c>
      <c r="C8" s="7"/>
      <c r="D8" s="7"/>
      <c r="E8" s="7"/>
      <c r="F8" s="7"/>
      <c r="G8" s="7"/>
      <c r="H8" s="7"/>
      <c r="I8" s="7"/>
    </row>
    <row r="9" s="1" customFormat="1" ht="15.75" spans="2:5">
      <c r="B9" s="5" t="s">
        <v>65</v>
      </c>
      <c r="D9" s="5"/>
      <c r="E9" s="5"/>
    </row>
    <row r="10" ht="6.6" customHeight="1" spans="5:5">
      <c r="E10" s="8"/>
    </row>
    <row r="11" ht="15.75" spans="2:5">
      <c r="B11" s="9" t="s">
        <v>66</v>
      </c>
      <c r="E11" s="8"/>
    </row>
    <row r="12" ht="21.95" customHeight="1" spans="5:5">
      <c r="E12" s="8"/>
    </row>
    <row r="14" ht="27" customHeight="1" spans="3:11">
      <c r="C14" s="10" t="s">
        <v>67</v>
      </c>
      <c r="D14" s="10"/>
      <c r="E14" s="10"/>
      <c r="F14" s="10"/>
      <c r="G14" s="10"/>
      <c r="H14" s="10"/>
      <c r="I14" s="50"/>
      <c r="J14" s="50"/>
      <c r="K14" s="50"/>
    </row>
    <row r="15" ht="35.1" customHeight="1"/>
    <row r="16" s="2" customFormat="1" ht="16.5" spans="2:17">
      <c r="B16" s="11" t="s">
        <v>68</v>
      </c>
      <c r="C16" s="12"/>
      <c r="D16" s="12"/>
      <c r="E16" s="13"/>
      <c r="F16" s="14" t="s">
        <v>69</v>
      </c>
      <c r="G16" s="12"/>
      <c r="H16" s="12"/>
      <c r="I16" s="12"/>
      <c r="J16" s="12"/>
      <c r="K16" s="13"/>
      <c r="L16" s="51" t="s">
        <v>70</v>
      </c>
      <c r="M16" s="52"/>
      <c r="N16" s="52"/>
      <c r="O16" s="52"/>
      <c r="P16" s="52"/>
      <c r="Q16" s="67"/>
    </row>
    <row r="17" s="2" customFormat="1" ht="32.25" spans="2:17">
      <c r="B17" s="15" t="s">
        <v>71</v>
      </c>
      <c r="C17" s="16" t="s">
        <v>72</v>
      </c>
      <c r="D17" s="16" t="s">
        <v>73</v>
      </c>
      <c r="E17" s="17" t="s">
        <v>74</v>
      </c>
      <c r="F17" s="18" t="s">
        <v>75</v>
      </c>
      <c r="G17" s="18" t="s">
        <v>76</v>
      </c>
      <c r="H17" s="18" t="s">
        <v>77</v>
      </c>
      <c r="I17" s="18" t="s">
        <v>78</v>
      </c>
      <c r="J17" s="18" t="s">
        <v>79</v>
      </c>
      <c r="K17" s="53" t="s">
        <v>80</v>
      </c>
      <c r="L17" s="54" t="s">
        <v>81</v>
      </c>
      <c r="M17" s="18" t="s">
        <v>82</v>
      </c>
      <c r="N17" s="18" t="s">
        <v>83</v>
      </c>
      <c r="O17" s="18" t="s">
        <v>84</v>
      </c>
      <c r="P17" s="18" t="s">
        <v>85</v>
      </c>
      <c r="Q17" s="68" t="s">
        <v>86</v>
      </c>
    </row>
    <row r="18" s="2" customFormat="1" customHeight="1" spans="2:17">
      <c r="B18" s="19" t="s">
        <v>87</v>
      </c>
      <c r="C18" s="20" t="s">
        <v>88</v>
      </c>
      <c r="D18" s="21" t="s">
        <v>89</v>
      </c>
      <c r="E18" s="22">
        <f>+ORÇAMENTO!D56*30%</f>
        <v>0</v>
      </c>
      <c r="F18" s="23"/>
      <c r="G18" s="23"/>
      <c r="H18" s="23"/>
      <c r="I18" s="23"/>
      <c r="J18" s="23"/>
      <c r="K18" s="55"/>
      <c r="L18" s="56"/>
      <c r="M18" s="23"/>
      <c r="N18" s="23"/>
      <c r="O18" s="23"/>
      <c r="P18" s="23"/>
      <c r="Q18" s="69"/>
    </row>
    <row r="19" s="2" customFormat="1" ht="15.75" spans="2:17">
      <c r="B19" s="24"/>
      <c r="C19" s="20" t="s">
        <v>90</v>
      </c>
      <c r="D19" s="25"/>
      <c r="E19" s="22"/>
      <c r="F19" s="26"/>
      <c r="G19" s="26"/>
      <c r="H19" s="26"/>
      <c r="I19" s="26"/>
      <c r="J19" s="26"/>
      <c r="K19" s="57"/>
      <c r="L19" s="58"/>
      <c r="M19" s="26"/>
      <c r="N19" s="26"/>
      <c r="O19" s="26"/>
      <c r="P19" s="26"/>
      <c r="Q19" s="70"/>
    </row>
    <row r="20" s="2" customFormat="1" ht="15.75" spans="2:17">
      <c r="B20" s="24"/>
      <c r="C20" s="20" t="s">
        <v>91</v>
      </c>
      <c r="D20" s="25"/>
      <c r="E20" s="22"/>
      <c r="F20" s="26"/>
      <c r="G20" s="26"/>
      <c r="H20" s="26"/>
      <c r="I20" s="26"/>
      <c r="J20" s="26"/>
      <c r="K20" s="57"/>
      <c r="L20" s="58"/>
      <c r="M20" s="26"/>
      <c r="N20" s="26"/>
      <c r="O20" s="26"/>
      <c r="P20" s="26"/>
      <c r="Q20" s="70"/>
    </row>
    <row r="21" s="2" customFormat="1" ht="15.75" spans="2:17">
      <c r="B21" s="24"/>
      <c r="C21" s="20" t="s">
        <v>92</v>
      </c>
      <c r="D21" s="25"/>
      <c r="E21" s="22"/>
      <c r="F21" s="26"/>
      <c r="G21" s="26"/>
      <c r="H21" s="26"/>
      <c r="I21" s="26"/>
      <c r="J21" s="26"/>
      <c r="K21" s="57"/>
      <c r="L21" s="58"/>
      <c r="M21" s="26"/>
      <c r="N21" s="26"/>
      <c r="O21" s="26"/>
      <c r="P21" s="26"/>
      <c r="Q21" s="70"/>
    </row>
    <row r="22" s="2" customFormat="1" ht="16.5" spans="2:17">
      <c r="B22" s="24"/>
      <c r="C22" s="20" t="s">
        <v>93</v>
      </c>
      <c r="D22" s="25"/>
      <c r="E22" s="22"/>
      <c r="F22" s="27"/>
      <c r="G22" s="27"/>
      <c r="H22" s="27"/>
      <c r="I22" s="27"/>
      <c r="J22" s="27"/>
      <c r="K22" s="59"/>
      <c r="L22" s="60"/>
      <c r="M22" s="27"/>
      <c r="N22" s="27"/>
      <c r="O22" s="27"/>
      <c r="P22" s="27"/>
      <c r="Q22" s="71"/>
    </row>
    <row r="23" s="2" customFormat="1" ht="16.5" spans="2:17">
      <c r="B23" s="28"/>
      <c r="C23" s="29"/>
      <c r="D23" s="29"/>
      <c r="E23" s="30"/>
      <c r="F23" s="31"/>
      <c r="G23" s="32"/>
      <c r="H23" s="32"/>
      <c r="I23" s="32"/>
      <c r="J23" s="32"/>
      <c r="K23" s="61"/>
      <c r="L23" s="32"/>
      <c r="M23" s="32"/>
      <c r="N23" s="32"/>
      <c r="O23" s="32"/>
      <c r="P23" s="32"/>
      <c r="Q23" s="61"/>
    </row>
    <row r="24" s="2" customFormat="1" ht="15.75" spans="2:17">
      <c r="B24" s="24" t="s">
        <v>94</v>
      </c>
      <c r="C24" s="20" t="s">
        <v>88</v>
      </c>
      <c r="D24" s="33"/>
      <c r="E24" s="34">
        <v>0</v>
      </c>
      <c r="F24" s="23"/>
      <c r="G24" s="23"/>
      <c r="H24" s="23"/>
      <c r="I24" s="23"/>
      <c r="J24" s="23"/>
      <c r="K24" s="55"/>
      <c r="L24" s="56"/>
      <c r="M24" s="23"/>
      <c r="N24" s="23"/>
      <c r="O24" s="23"/>
      <c r="P24" s="23"/>
      <c r="Q24" s="69"/>
    </row>
    <row r="25" s="2" customFormat="1" ht="15.75" spans="2:17">
      <c r="B25" s="24"/>
      <c r="C25" s="20" t="s">
        <v>90</v>
      </c>
      <c r="D25" s="33"/>
      <c r="E25" s="34"/>
      <c r="F25" s="26"/>
      <c r="G25" s="26"/>
      <c r="H25" s="26"/>
      <c r="I25" s="26"/>
      <c r="J25" s="26"/>
      <c r="K25" s="57"/>
      <c r="L25" s="58"/>
      <c r="M25" s="26"/>
      <c r="N25" s="26"/>
      <c r="O25" s="26"/>
      <c r="P25" s="26"/>
      <c r="Q25" s="70"/>
    </row>
    <row r="26" s="2" customFormat="1" ht="15.75" spans="2:17">
      <c r="B26" s="24"/>
      <c r="C26" s="20" t="s">
        <v>91</v>
      </c>
      <c r="D26" s="33"/>
      <c r="E26" s="34"/>
      <c r="F26" s="26"/>
      <c r="G26" s="26"/>
      <c r="H26" s="26"/>
      <c r="I26" s="26"/>
      <c r="J26" s="26"/>
      <c r="K26" s="57"/>
      <c r="L26" s="58"/>
      <c r="M26" s="26"/>
      <c r="N26" s="26"/>
      <c r="O26" s="26"/>
      <c r="P26" s="26"/>
      <c r="Q26" s="70"/>
    </row>
    <row r="27" s="2" customFormat="1" ht="15.75" spans="2:17">
      <c r="B27" s="24"/>
      <c r="C27" s="20" t="s">
        <v>92</v>
      </c>
      <c r="D27" s="33"/>
      <c r="E27" s="34"/>
      <c r="F27" s="26"/>
      <c r="G27" s="26"/>
      <c r="H27" s="26"/>
      <c r="I27" s="26"/>
      <c r="J27" s="26"/>
      <c r="K27" s="57"/>
      <c r="L27" s="58"/>
      <c r="M27" s="26"/>
      <c r="N27" s="26"/>
      <c r="O27" s="26"/>
      <c r="P27" s="26"/>
      <c r="Q27" s="70"/>
    </row>
    <row r="28" s="2" customFormat="1" ht="16.5" spans="2:17">
      <c r="B28" s="24"/>
      <c r="C28" s="20" t="s">
        <v>93</v>
      </c>
      <c r="D28" s="33"/>
      <c r="E28" s="34"/>
      <c r="F28" s="27"/>
      <c r="G28" s="27"/>
      <c r="H28" s="27"/>
      <c r="I28" s="27"/>
      <c r="J28" s="27"/>
      <c r="K28" s="59"/>
      <c r="L28" s="60"/>
      <c r="M28" s="27"/>
      <c r="N28" s="27"/>
      <c r="O28" s="27"/>
      <c r="P28" s="27"/>
      <c r="Q28" s="71"/>
    </row>
    <row r="29" s="2" customFormat="1" ht="16.5" spans="2:17">
      <c r="B29" s="28"/>
      <c r="C29" s="29"/>
      <c r="D29" s="29"/>
      <c r="E29" s="30"/>
      <c r="F29" s="31"/>
      <c r="G29" s="32"/>
      <c r="H29" s="32"/>
      <c r="I29" s="32"/>
      <c r="J29" s="32"/>
      <c r="K29" s="61"/>
      <c r="L29" s="32"/>
      <c r="M29" s="32"/>
      <c r="N29" s="32"/>
      <c r="O29" s="32"/>
      <c r="P29" s="32"/>
      <c r="Q29" s="61"/>
    </row>
    <row r="30" s="2" customFormat="1" ht="15.75" spans="2:17">
      <c r="B30" s="24" t="s">
        <v>95</v>
      </c>
      <c r="C30" s="20" t="s">
        <v>88</v>
      </c>
      <c r="D30" s="33"/>
      <c r="E30" s="34">
        <v>0</v>
      </c>
      <c r="F30" s="23"/>
      <c r="G30" s="23"/>
      <c r="H30" s="23"/>
      <c r="I30" s="23"/>
      <c r="J30" s="23"/>
      <c r="K30" s="55"/>
      <c r="L30" s="56"/>
      <c r="M30" s="23"/>
      <c r="N30" s="23"/>
      <c r="O30" s="23"/>
      <c r="P30" s="23"/>
      <c r="Q30" s="69"/>
    </row>
    <row r="31" s="2" customFormat="1" ht="15.75" spans="2:17">
      <c r="B31" s="24"/>
      <c r="C31" s="20" t="s">
        <v>90</v>
      </c>
      <c r="D31" s="33"/>
      <c r="E31" s="34"/>
      <c r="F31" s="26"/>
      <c r="G31" s="26"/>
      <c r="H31" s="26"/>
      <c r="I31" s="26"/>
      <c r="J31" s="26"/>
      <c r="K31" s="57"/>
      <c r="L31" s="58"/>
      <c r="M31" s="26"/>
      <c r="N31" s="26"/>
      <c r="O31" s="26"/>
      <c r="P31" s="26"/>
      <c r="Q31" s="70"/>
    </row>
    <row r="32" s="2" customFormat="1" ht="15.75" spans="2:17">
      <c r="B32" s="24"/>
      <c r="C32" s="20" t="s">
        <v>91</v>
      </c>
      <c r="D32" s="33"/>
      <c r="E32" s="34"/>
      <c r="F32" s="26"/>
      <c r="G32" s="26"/>
      <c r="H32" s="26"/>
      <c r="I32" s="26"/>
      <c r="J32" s="26"/>
      <c r="K32" s="57"/>
      <c r="L32" s="58"/>
      <c r="M32" s="26"/>
      <c r="N32" s="26"/>
      <c r="O32" s="26"/>
      <c r="P32" s="26"/>
      <c r="Q32" s="70"/>
    </row>
    <row r="33" s="2" customFormat="1" ht="15.75" spans="2:17">
      <c r="B33" s="24"/>
      <c r="C33" s="20" t="s">
        <v>92</v>
      </c>
      <c r="D33" s="33"/>
      <c r="E33" s="34"/>
      <c r="F33" s="26"/>
      <c r="G33" s="26"/>
      <c r="H33" s="26"/>
      <c r="I33" s="26"/>
      <c r="J33" s="26"/>
      <c r="K33" s="57"/>
      <c r="L33" s="58"/>
      <c r="M33" s="26"/>
      <c r="N33" s="26"/>
      <c r="O33" s="26"/>
      <c r="P33" s="26"/>
      <c r="Q33" s="70"/>
    </row>
    <row r="34" s="2" customFormat="1" ht="16.5" spans="2:17">
      <c r="B34" s="24"/>
      <c r="C34" s="20" t="s">
        <v>93</v>
      </c>
      <c r="D34" s="33"/>
      <c r="E34" s="34"/>
      <c r="F34" s="27"/>
      <c r="G34" s="27"/>
      <c r="H34" s="27"/>
      <c r="I34" s="27"/>
      <c r="J34" s="27"/>
      <c r="K34" s="59"/>
      <c r="L34" s="60"/>
      <c r="M34" s="27"/>
      <c r="N34" s="27"/>
      <c r="O34" s="27"/>
      <c r="P34" s="27"/>
      <c r="Q34" s="71"/>
    </row>
    <row r="35" s="2" customFormat="1" ht="16.5" spans="2:17">
      <c r="B35" s="35"/>
      <c r="C35" s="36"/>
      <c r="D35" s="36"/>
      <c r="E35" s="37"/>
      <c r="F35" s="31"/>
      <c r="G35" s="32"/>
      <c r="H35" s="32"/>
      <c r="I35" s="32"/>
      <c r="J35" s="32"/>
      <c r="K35" s="61"/>
      <c r="L35" s="32"/>
      <c r="M35" s="32"/>
      <c r="N35" s="32"/>
      <c r="O35" s="32"/>
      <c r="P35" s="32"/>
      <c r="Q35" s="61"/>
    </row>
    <row r="36" s="2" customFormat="1" ht="15.75" spans="2:17">
      <c r="B36" s="24" t="s">
        <v>96</v>
      </c>
      <c r="C36" s="20" t="s">
        <v>88</v>
      </c>
      <c r="D36" s="33"/>
      <c r="E36" s="34">
        <v>0</v>
      </c>
      <c r="F36" s="23"/>
      <c r="G36" s="23"/>
      <c r="H36" s="23"/>
      <c r="I36" s="23"/>
      <c r="J36" s="23"/>
      <c r="K36" s="55"/>
      <c r="L36" s="56"/>
      <c r="M36" s="23"/>
      <c r="N36" s="23"/>
      <c r="O36" s="23"/>
      <c r="P36" s="23"/>
      <c r="Q36" s="69"/>
    </row>
    <row r="37" s="2" customFormat="1" ht="15.75" spans="2:17">
      <c r="B37" s="24"/>
      <c r="C37" s="20" t="s">
        <v>90</v>
      </c>
      <c r="D37" s="33"/>
      <c r="E37" s="34"/>
      <c r="F37" s="26"/>
      <c r="G37" s="26"/>
      <c r="H37" s="26"/>
      <c r="I37" s="26"/>
      <c r="J37" s="26"/>
      <c r="K37" s="57"/>
      <c r="L37" s="58"/>
      <c r="M37" s="26"/>
      <c r="N37" s="26"/>
      <c r="O37" s="26"/>
      <c r="P37" s="26"/>
      <c r="Q37" s="70"/>
    </row>
    <row r="38" s="2" customFormat="1" ht="15.75" spans="2:17">
      <c r="B38" s="24"/>
      <c r="C38" s="20" t="s">
        <v>91</v>
      </c>
      <c r="D38" s="33"/>
      <c r="E38" s="34"/>
      <c r="F38" s="26"/>
      <c r="G38" s="26"/>
      <c r="H38" s="26"/>
      <c r="I38" s="26"/>
      <c r="J38" s="26"/>
      <c r="K38" s="57"/>
      <c r="L38" s="58"/>
      <c r="M38" s="26"/>
      <c r="N38" s="26"/>
      <c r="O38" s="26"/>
      <c r="P38" s="26"/>
      <c r="Q38" s="70"/>
    </row>
    <row r="39" s="2" customFormat="1" ht="15.75" spans="2:17">
      <c r="B39" s="24"/>
      <c r="C39" s="20" t="s">
        <v>92</v>
      </c>
      <c r="D39" s="33"/>
      <c r="E39" s="34"/>
      <c r="F39" s="26"/>
      <c r="G39" s="26"/>
      <c r="H39" s="26"/>
      <c r="I39" s="26"/>
      <c r="J39" s="26"/>
      <c r="K39" s="57"/>
      <c r="L39" s="58"/>
      <c r="M39" s="26"/>
      <c r="N39" s="26"/>
      <c r="O39" s="26"/>
      <c r="P39" s="26"/>
      <c r="Q39" s="70"/>
    </row>
    <row r="40" s="2" customFormat="1" ht="16.5" spans="2:17">
      <c r="B40" s="24"/>
      <c r="C40" s="20" t="s">
        <v>93</v>
      </c>
      <c r="D40" s="33"/>
      <c r="E40" s="34"/>
      <c r="F40" s="27"/>
      <c r="G40" s="27"/>
      <c r="H40" s="27"/>
      <c r="I40" s="27"/>
      <c r="J40" s="27"/>
      <c r="K40" s="59"/>
      <c r="L40" s="60"/>
      <c r="M40" s="27"/>
      <c r="N40" s="27"/>
      <c r="O40" s="27"/>
      <c r="P40" s="27"/>
      <c r="Q40" s="71"/>
    </row>
    <row r="41" s="2" customFormat="1" ht="16.5" spans="2:17">
      <c r="B41" s="28"/>
      <c r="C41" s="29"/>
      <c r="D41" s="29"/>
      <c r="E41" s="30"/>
      <c r="F41" s="31"/>
      <c r="G41" s="32"/>
      <c r="H41" s="32"/>
      <c r="I41" s="32"/>
      <c r="J41" s="32"/>
      <c r="K41" s="62"/>
      <c r="L41" s="32"/>
      <c r="M41" s="32"/>
      <c r="N41" s="32"/>
      <c r="O41" s="32"/>
      <c r="P41" s="32"/>
      <c r="Q41" s="61"/>
    </row>
    <row r="42" s="2" customFormat="1" ht="15.75" spans="2:17">
      <c r="B42" s="38" t="s">
        <v>97</v>
      </c>
      <c r="C42" s="20" t="s">
        <v>88</v>
      </c>
      <c r="D42" s="39"/>
      <c r="E42" s="34">
        <v>0</v>
      </c>
      <c r="F42" s="40"/>
      <c r="G42" s="40"/>
      <c r="H42" s="40"/>
      <c r="I42" s="40"/>
      <c r="J42" s="40"/>
      <c r="K42" s="63"/>
      <c r="L42" s="64"/>
      <c r="M42" s="40"/>
      <c r="N42" s="40"/>
      <c r="O42" s="40"/>
      <c r="P42" s="40"/>
      <c r="Q42" s="72"/>
    </row>
    <row r="43" s="2" customFormat="1" ht="15.75" spans="2:17">
      <c r="B43" s="24"/>
      <c r="C43" s="20" t="s">
        <v>90</v>
      </c>
      <c r="D43" s="33"/>
      <c r="E43" s="34"/>
      <c r="F43" s="26"/>
      <c r="G43" s="26"/>
      <c r="H43" s="26"/>
      <c r="I43" s="26"/>
      <c r="J43" s="26"/>
      <c r="K43" s="57"/>
      <c r="L43" s="58"/>
      <c r="M43" s="26"/>
      <c r="N43" s="26"/>
      <c r="O43" s="26"/>
      <c r="P43" s="26"/>
      <c r="Q43" s="70"/>
    </row>
    <row r="44" s="2" customFormat="1" ht="15.75" spans="2:17">
      <c r="B44" s="24"/>
      <c r="C44" s="20" t="s">
        <v>91</v>
      </c>
      <c r="D44" s="33"/>
      <c r="E44" s="34"/>
      <c r="F44" s="26"/>
      <c r="G44" s="26"/>
      <c r="H44" s="26"/>
      <c r="I44" s="26"/>
      <c r="J44" s="26"/>
      <c r="K44" s="57"/>
      <c r="L44" s="58"/>
      <c r="M44" s="26"/>
      <c r="N44" s="26"/>
      <c r="O44" s="26"/>
      <c r="P44" s="26"/>
      <c r="Q44" s="70"/>
    </row>
    <row r="45" s="2" customFormat="1" ht="15.75" spans="2:17">
      <c r="B45" s="24"/>
      <c r="C45" s="20" t="s">
        <v>92</v>
      </c>
      <c r="D45" s="33"/>
      <c r="E45" s="34"/>
      <c r="F45" s="26"/>
      <c r="G45" s="26"/>
      <c r="H45" s="26"/>
      <c r="I45" s="26"/>
      <c r="J45" s="26"/>
      <c r="K45" s="57"/>
      <c r="L45" s="58"/>
      <c r="M45" s="26"/>
      <c r="N45" s="26"/>
      <c r="O45" s="26"/>
      <c r="P45" s="26"/>
      <c r="Q45" s="70"/>
    </row>
    <row r="46" s="2" customFormat="1" ht="16.5" spans="2:17">
      <c r="B46" s="41"/>
      <c r="C46" s="42" t="s">
        <v>93</v>
      </c>
      <c r="D46" s="43"/>
      <c r="E46" s="44"/>
      <c r="F46" s="45"/>
      <c r="G46" s="45"/>
      <c r="H46" s="45"/>
      <c r="I46" s="45"/>
      <c r="J46" s="45"/>
      <c r="K46" s="65"/>
      <c r="L46" s="66"/>
      <c r="M46" s="45"/>
      <c r="N46" s="45"/>
      <c r="O46" s="45"/>
      <c r="P46" s="45"/>
      <c r="Q46" s="73"/>
    </row>
    <row r="47" s="1" customFormat="1" ht="16.5"/>
    <row r="48" s="1" customFormat="1" ht="16.5" spans="2:5">
      <c r="B48" s="46" t="s">
        <v>98</v>
      </c>
      <c r="C48" s="47"/>
      <c r="D48" s="48"/>
      <c r="E48" s="49">
        <f>SUM(E18:E46)</f>
        <v>0</v>
      </c>
    </row>
  </sheetData>
  <sheetProtection algorithmName="SHA-512" hashValue="YsO04S3uvj9fKz9FJuqs57aPUVO2vw1RrT4SYbO7xRMwv9kHXC9YqymCFcwzuNL6HEm+F4/WExuvqr7X55BtQQ==" saltValue="NOdyBZZt/dgNhWDLpY3VPA==" spinCount="100000" sheet="1" objects="1" scenarios="1"/>
  <mergeCells count="23">
    <mergeCell ref="B5:I5"/>
    <mergeCell ref="B7:J7"/>
    <mergeCell ref="B8:I8"/>
    <mergeCell ref="C14:H14"/>
    <mergeCell ref="B16:E16"/>
    <mergeCell ref="F16:K16"/>
    <mergeCell ref="L16:Q16"/>
    <mergeCell ref="B48:D48"/>
    <mergeCell ref="B18:B22"/>
    <mergeCell ref="B24:B28"/>
    <mergeCell ref="B30:B34"/>
    <mergeCell ref="B36:B40"/>
    <mergeCell ref="B42:B46"/>
    <mergeCell ref="D18:D22"/>
    <mergeCell ref="D24:D28"/>
    <mergeCell ref="D30:D34"/>
    <mergeCell ref="D36:D40"/>
    <mergeCell ref="D42:D46"/>
    <mergeCell ref="E18:E22"/>
    <mergeCell ref="E24:E28"/>
    <mergeCell ref="E30:E34"/>
    <mergeCell ref="E36:E40"/>
    <mergeCell ref="E42:E46"/>
  </mergeCells>
  <conditionalFormatting sqref="F18:Q22;F24:Q28;F30:Q34;F36:Q40;F42:Q46">
    <cfRule type="cellIs" dxfId="0" priority="1" stopIfTrue="1" operator="greaterThan">
      <formula>0</formula>
    </cfRule>
  </conditionalFormatting>
  <pageMargins left="0.314583333333333" right="0.314583333333333" top="0.393055555555556" bottom="0.393055555555556" header="0.314583333333333" footer="0.314583333333333"/>
  <pageSetup paperSize="9" scale="7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Instruções de preenchimento</vt:lpstr>
      <vt:lpstr>ORÇAMENTO</vt:lpstr>
      <vt:lpstr>ATIV, CRONOGRAMA, DESEMB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IDIS</dc:creator>
  <cp:lastModifiedBy>Usuario</cp:lastModifiedBy>
  <dcterms:created xsi:type="dcterms:W3CDTF">2019-03-06T21:01:00Z</dcterms:created>
  <cp:lastPrinted>2019-03-13T15:25:00Z</cp:lastPrinted>
  <dcterms:modified xsi:type="dcterms:W3CDTF">2019-03-25T13:23:25Z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